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25" windowHeight="12540" activeTab="3"/>
  </bookViews>
  <sheets>
    <sheet name="附件1" sheetId="1" r:id="rId1"/>
    <sheet name="附件2" sheetId="2" r:id="rId2"/>
    <sheet name="附件3" sheetId="3" r:id="rId3"/>
    <sheet name="附件4" sheetId="4" r:id="rId4"/>
  </sheets>
  <calcPr calcId="144525"/>
</workbook>
</file>

<file path=xl/sharedStrings.xml><?xml version="1.0" encoding="utf-8"?>
<sst xmlns="http://schemas.openxmlformats.org/spreadsheetml/2006/main" count="130" uniqueCount="74">
  <si>
    <t>附件1</t>
  </si>
  <si>
    <t>凤庆县存量住宅用地项目清单</t>
  </si>
  <si>
    <t>填报日期：  2021  年  10  月  15  日                                                                                              单位：公顷</t>
  </si>
  <si>
    <t>序号</t>
  </si>
  <si>
    <t>县（市、区）</t>
  </si>
  <si>
    <t>项目名称</t>
  </si>
  <si>
    <t>位置</t>
  </si>
  <si>
    <t>住宅类型</t>
  </si>
  <si>
    <t>土地面积</t>
  </si>
  <si>
    <t>建设状态</t>
  </si>
  <si>
    <t>未销售房屋的土地面积</t>
  </si>
  <si>
    <t>凤庆县</t>
  </si>
  <si>
    <t>陈铁辉</t>
  </si>
  <si>
    <t>龙泉小区</t>
  </si>
  <si>
    <t>其他普通商品住房用地</t>
  </si>
  <si>
    <t>已动工已竣工</t>
  </si>
  <si>
    <t>凤庆县北部农贸市场小区</t>
  </si>
  <si>
    <t>凤庆县凤山镇凤山社区居民委员会</t>
  </si>
  <si>
    <t>凤庆县万象庄园小区</t>
  </si>
  <si>
    <t>凤山镇东城社区上游小组</t>
  </si>
  <si>
    <t>凤庆县山水郡住宅小区</t>
  </si>
  <si>
    <t>凤山镇龙泉社区胡广路与书院路交叉口</t>
  </si>
  <si>
    <t>城镇住宅-普通商品住房用地</t>
  </si>
  <si>
    <t>已动工未竣工</t>
  </si>
  <si>
    <t>碧源居房地产开发项目</t>
  </si>
  <si>
    <t>三岔河镇松花村</t>
  </si>
  <si>
    <t>凤凰城房地产开发项目</t>
  </si>
  <si>
    <t>凤山镇平村村民委员会平村第一村民小组</t>
  </si>
  <si>
    <t>凤庆嘉亿房地产开发有限责任公司</t>
  </si>
  <si>
    <t>凤庆县凤山镇凤习路口顺宁医院旁</t>
  </si>
  <si>
    <t>……</t>
  </si>
  <si>
    <t>填报说明：
1.关于（5）住宅类型：应选择填写“普通商品房”“租赁型商品房”“共有产权房”“公租房”。
2.关于（7）建设状态：应选择填写“未动工”“已动工未竣工”。
3.关于（8）未销售房屋的土地面积：此项只针对“已动工未竣工”的项目，“未动工”项目不需填写。核算方式为：设该地块总面积为S，其出让合同中约定的容积率为R，已核发销售许可的建筑面积为A，则未纳入房屋销售的土地面积=S-A/R。其中A的具体数值应根据相关部门依法核发的证载面积确定。
4.各表项数量关系：（6）≥（8）。</t>
  </si>
  <si>
    <t>附件2</t>
  </si>
  <si>
    <t>凤庆县存量住宅用地信息汇总表</t>
  </si>
  <si>
    <t>填报日期：2021年 10 月 15 日                                                                    单位：公顷</t>
  </si>
  <si>
    <t>项目总数</t>
  </si>
  <si>
    <t>存量住宅用地总面积</t>
  </si>
  <si>
    <t>未动工土地面积</t>
  </si>
  <si>
    <t>已动工未竣工土地面积</t>
  </si>
  <si>
    <t>填表说明：各表项数量关系（3）=（4）+（5），（5）≥（6）</t>
  </si>
  <si>
    <t>附件3</t>
  </si>
  <si>
    <t>凤庆县住宅用地公告供应量和完成交易量统计情况表</t>
  </si>
  <si>
    <t>填报日期： 2021 年10 月18 日                                  单位：公顷、万元</t>
  </si>
  <si>
    <t>住宅用地公告供应量</t>
  </si>
  <si>
    <t>住宅用地完成交易量</t>
  </si>
  <si>
    <t>月份</t>
  </si>
  <si>
    <t>宗数</t>
  </si>
  <si>
    <t>面积</t>
  </si>
  <si>
    <t>成交价款</t>
  </si>
  <si>
    <t>同比（%）</t>
  </si>
  <si>
    <t>1月</t>
  </si>
  <si>
    <t>——</t>
  </si>
  <si>
    <t>2月</t>
  </si>
  <si>
    <t>3月</t>
  </si>
  <si>
    <t>4月</t>
  </si>
  <si>
    <t>5月</t>
  </si>
  <si>
    <t>6月</t>
  </si>
  <si>
    <t>7月</t>
  </si>
  <si>
    <t>8月</t>
  </si>
  <si>
    <t>9月</t>
  </si>
  <si>
    <t>合计</t>
  </si>
  <si>
    <t xml:space="preserve">填表说明：1.请各州（市）按月收集汇总，于每季度初的10天内将最新的数据上报省厅开发利用处；
             2.各月份数据请勿累加。
</t>
  </si>
  <si>
    <t>附件4</t>
  </si>
  <si>
    <t>凤庆县三季度租赁住房用地保障情况统计表</t>
  </si>
  <si>
    <t>填报日期：2021 年 10 月 15 日                                                                                                              单位：公顷</t>
  </si>
  <si>
    <t>2021年住宅用地供应计划面积</t>
  </si>
  <si>
    <t>单列租赁住房用地供应计划面积</t>
  </si>
  <si>
    <t>租赁住房与住宅用地计划占比</t>
  </si>
  <si>
    <t>已保障租赁住房用地面积</t>
  </si>
  <si>
    <t>其中</t>
  </si>
  <si>
    <t>新供应土地用于租赁住房面积</t>
  </si>
  <si>
    <t>以其他方式保障的用地面积</t>
  </si>
  <si>
    <t>以其他方式保障的请说明具体情况</t>
  </si>
  <si>
    <t>填表说明：
1.关于（1）“2021年住宅用地供应计划面积”和（2）“单列租赁住房用地供应计划面积”：请按照报经政府批准的面积填写，计划确定后原则上不再调整。
2.各表项数量关系：（3）=（2）/（1）；（4）=（5）+（6）。
3.请上报二季度、三季度、四季度数据时，使用累计数据，即二季度提供1-6月情况，三季度提供1-9月情况，四季度提供1-12月情况。
4.考虑到租赁住房用地除了新供应土地建设外，还可以配建、改建、改造等方式保障，故请针对（6）“以其他方式保障的用地面积”在（7）中具体说明保障方式。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</si>
</sst>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方正仿宋_GBK"/>
      <charset val="134"/>
    </font>
    <font>
      <sz val="16"/>
      <color theme="1"/>
      <name val="方正小标宋_GBK"/>
      <charset val="134"/>
    </font>
    <font>
      <sz val="12"/>
      <color theme="1"/>
      <name val="方正仿宋_GBK"/>
      <charset val="134"/>
    </font>
    <font>
      <sz val="14"/>
      <color rgb="FF000000"/>
      <name val="宋体"/>
      <charset val="134"/>
      <scheme val="major"/>
    </font>
    <font>
      <sz val="14"/>
      <color theme="1"/>
      <name val="宋体"/>
      <charset val="134"/>
      <scheme val="major"/>
    </font>
    <font>
      <sz val="16"/>
      <color rgb="FF000000"/>
      <name val="方正小标宋_GBK"/>
      <charset val="134"/>
    </font>
    <font>
      <sz val="14"/>
      <color rgb="FF000000"/>
      <name val="方正仿宋_GBK"/>
      <charset val="134"/>
    </font>
    <font>
      <sz val="20"/>
      <color theme="1"/>
      <name val="方正小标宋_GBK"/>
      <charset val="134"/>
    </font>
    <font>
      <sz val="9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11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15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2" borderId="13" applyNumberFormat="0" applyAlignment="0" applyProtection="0">
      <alignment vertical="center"/>
    </xf>
    <xf numFmtId="0" fontId="27" fillId="2" borderId="16" applyNumberFormat="0" applyAlignment="0" applyProtection="0">
      <alignment vertical="center"/>
    </xf>
    <xf numFmtId="0" fontId="28" fillId="25" borderId="20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view="pageBreakPreview" zoomScaleNormal="100" workbookViewId="0">
      <selection activeCell="C14" sqref="C14"/>
    </sheetView>
  </sheetViews>
  <sheetFormatPr defaultColWidth="9" defaultRowHeight="13.5" outlineLevelCol="7"/>
  <cols>
    <col min="1" max="2" width="15.625" customWidth="1"/>
    <col min="3" max="3" width="20.625" customWidth="1"/>
    <col min="4" max="4" width="35.625" customWidth="1"/>
    <col min="5" max="5" width="18.625" customWidth="1"/>
    <col min="6" max="7" width="15.625" customWidth="1"/>
    <col min="8" max="8" width="18.625" customWidth="1"/>
  </cols>
  <sheetData>
    <row r="1" ht="27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48" customHeight="1" spans="1:8">
      <c r="A2" s="20" t="s">
        <v>1</v>
      </c>
      <c r="B2" s="20"/>
      <c r="C2" s="20"/>
      <c r="D2" s="20"/>
      <c r="E2" s="20"/>
      <c r="F2" s="20"/>
      <c r="G2" s="20"/>
      <c r="H2" s="20"/>
    </row>
    <row r="3" ht="38.1" customHeight="1" spans="1:8">
      <c r="A3" s="2" t="s">
        <v>2</v>
      </c>
      <c r="B3" s="2"/>
      <c r="C3" s="2"/>
      <c r="D3" s="2"/>
      <c r="E3" s="2"/>
      <c r="F3" s="2"/>
      <c r="G3" s="2"/>
      <c r="H3" s="2"/>
    </row>
    <row r="4" ht="60" customHeight="1" spans="1:8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9" t="s">
        <v>10</v>
      </c>
    </row>
    <row r="5" ht="35.1" customHeight="1" spans="1:8">
      <c r="A5" s="14">
        <v>1</v>
      </c>
      <c r="B5" s="14" t="s">
        <v>11</v>
      </c>
      <c r="C5" s="33" t="s">
        <v>12</v>
      </c>
      <c r="D5" s="33" t="s">
        <v>13</v>
      </c>
      <c r="E5" s="33" t="s">
        <v>14</v>
      </c>
      <c r="F5" s="33">
        <v>0.015</v>
      </c>
      <c r="G5" s="33" t="s">
        <v>15</v>
      </c>
      <c r="H5" s="14"/>
    </row>
    <row r="6" ht="50.1" customHeight="1" spans="1:8">
      <c r="A6" s="14">
        <v>2</v>
      </c>
      <c r="B6" s="14" t="s">
        <v>11</v>
      </c>
      <c r="C6" s="34" t="s">
        <v>16</v>
      </c>
      <c r="D6" s="33" t="s">
        <v>17</v>
      </c>
      <c r="E6" s="33" t="s">
        <v>14</v>
      </c>
      <c r="F6" s="33">
        <v>0.3929</v>
      </c>
      <c r="G6" s="33" t="s">
        <v>15</v>
      </c>
      <c r="H6" s="19"/>
    </row>
    <row r="7" ht="50.1" customHeight="1" spans="1:8">
      <c r="A7" s="14">
        <v>3</v>
      </c>
      <c r="B7" s="14" t="s">
        <v>11</v>
      </c>
      <c r="C7" s="35"/>
      <c r="D7" s="33" t="s">
        <v>17</v>
      </c>
      <c r="E7" s="33" t="s">
        <v>14</v>
      </c>
      <c r="F7" s="33">
        <v>0.1355</v>
      </c>
      <c r="G7" s="33" t="s">
        <v>15</v>
      </c>
      <c r="H7" s="19"/>
    </row>
    <row r="8" ht="50.1" customHeight="1" spans="1:8">
      <c r="A8" s="14">
        <v>4</v>
      </c>
      <c r="B8" s="14" t="s">
        <v>11</v>
      </c>
      <c r="C8" s="33" t="s">
        <v>18</v>
      </c>
      <c r="D8" s="33" t="s">
        <v>19</v>
      </c>
      <c r="E8" s="33" t="s">
        <v>14</v>
      </c>
      <c r="F8" s="33">
        <v>1.4847</v>
      </c>
      <c r="G8" s="33" t="s">
        <v>15</v>
      </c>
      <c r="H8" s="19"/>
    </row>
    <row r="9" ht="50.1" customHeight="1" spans="1:8">
      <c r="A9" s="14">
        <v>5</v>
      </c>
      <c r="B9" s="14" t="s">
        <v>11</v>
      </c>
      <c r="C9" s="33" t="s">
        <v>20</v>
      </c>
      <c r="D9" s="33" t="s">
        <v>21</v>
      </c>
      <c r="E9" s="33" t="s">
        <v>22</v>
      </c>
      <c r="F9" s="33">
        <v>0.5848</v>
      </c>
      <c r="G9" s="33" t="s">
        <v>23</v>
      </c>
      <c r="H9" s="33">
        <v>0.5848</v>
      </c>
    </row>
    <row r="10" ht="50.1" customHeight="1" spans="1:8">
      <c r="A10" s="14">
        <v>6</v>
      </c>
      <c r="B10" s="14" t="s">
        <v>11</v>
      </c>
      <c r="C10" s="33" t="s">
        <v>24</v>
      </c>
      <c r="D10" s="33" t="s">
        <v>25</v>
      </c>
      <c r="E10" s="33" t="s">
        <v>22</v>
      </c>
      <c r="F10" s="33">
        <v>0.236673</v>
      </c>
      <c r="G10" s="33" t="s">
        <v>15</v>
      </c>
      <c r="H10" s="19"/>
    </row>
    <row r="11" ht="50.1" customHeight="1" spans="1:8">
      <c r="A11" s="14">
        <v>7</v>
      </c>
      <c r="B11" s="14" t="s">
        <v>11</v>
      </c>
      <c r="C11" s="33" t="s">
        <v>26</v>
      </c>
      <c r="D11" s="33" t="s">
        <v>27</v>
      </c>
      <c r="E11" s="33" t="s">
        <v>22</v>
      </c>
      <c r="F11" s="33">
        <v>2.8186</v>
      </c>
      <c r="G11" s="33" t="s">
        <v>23</v>
      </c>
      <c r="H11" s="33">
        <v>2.8186</v>
      </c>
    </row>
    <row r="12" ht="50.1" customHeight="1" spans="1:8">
      <c r="A12" s="14">
        <v>8</v>
      </c>
      <c r="B12" s="14" t="s">
        <v>11</v>
      </c>
      <c r="C12" s="33" t="s">
        <v>28</v>
      </c>
      <c r="D12" s="33" t="s">
        <v>29</v>
      </c>
      <c r="E12" s="33" t="s">
        <v>22</v>
      </c>
      <c r="F12" s="33">
        <v>1.3516</v>
      </c>
      <c r="G12" s="33" t="s">
        <v>23</v>
      </c>
      <c r="H12" s="33">
        <v>1.3516</v>
      </c>
    </row>
    <row r="13" ht="50.1" customHeight="1" spans="1:8">
      <c r="A13" s="14"/>
      <c r="B13" s="14"/>
      <c r="C13" s="14"/>
      <c r="D13" s="19"/>
      <c r="E13" s="19"/>
      <c r="F13" s="14"/>
      <c r="G13" s="19"/>
      <c r="H13" s="19"/>
    </row>
    <row r="14" ht="50.1" customHeight="1" spans="1:8">
      <c r="A14" s="14"/>
      <c r="B14" s="14"/>
      <c r="C14" s="14"/>
      <c r="D14" s="19"/>
      <c r="E14" s="19"/>
      <c r="F14" s="14"/>
      <c r="G14" s="19"/>
      <c r="H14" s="19"/>
    </row>
    <row r="15" ht="50.1" customHeight="1" spans="1:8">
      <c r="A15" s="14"/>
      <c r="B15" s="14"/>
      <c r="C15" s="14"/>
      <c r="D15" s="19"/>
      <c r="E15" s="19"/>
      <c r="F15" s="14"/>
      <c r="G15" s="19"/>
      <c r="H15" s="19"/>
    </row>
    <row r="16" ht="50.1" customHeight="1" spans="1:8">
      <c r="A16" s="14"/>
      <c r="B16" s="14"/>
      <c r="C16" s="14"/>
      <c r="D16" s="19"/>
      <c r="E16" s="19"/>
      <c r="F16" s="14"/>
      <c r="G16" s="19"/>
      <c r="H16" s="19"/>
    </row>
    <row r="17" ht="50.1" customHeight="1" spans="1:8">
      <c r="A17" s="14"/>
      <c r="B17" s="14"/>
      <c r="C17" s="14"/>
      <c r="D17" s="19"/>
      <c r="E17" s="19"/>
      <c r="F17" s="14"/>
      <c r="G17" s="19"/>
      <c r="H17" s="19"/>
    </row>
    <row r="18" ht="50.1" customHeight="1" spans="1:8">
      <c r="A18" s="14">
        <v>3</v>
      </c>
      <c r="B18" s="14"/>
      <c r="C18" s="14" t="s">
        <v>30</v>
      </c>
      <c r="D18" s="19" t="s">
        <v>30</v>
      </c>
      <c r="E18" s="19" t="s">
        <v>30</v>
      </c>
      <c r="F18" s="19" t="s">
        <v>30</v>
      </c>
      <c r="G18" s="19" t="s">
        <v>30</v>
      </c>
      <c r="H18" s="19" t="s">
        <v>30</v>
      </c>
    </row>
    <row r="19" ht="147.95" customHeight="1" spans="1:8">
      <c r="A19" s="36" t="s">
        <v>31</v>
      </c>
      <c r="B19" s="36"/>
      <c r="C19" s="37"/>
      <c r="D19" s="37"/>
      <c r="E19" s="37"/>
      <c r="F19" s="37"/>
      <c r="G19" s="37"/>
      <c r="H19" s="37"/>
    </row>
  </sheetData>
  <mergeCells count="5">
    <mergeCell ref="A1:H1"/>
    <mergeCell ref="A2:H2"/>
    <mergeCell ref="A3:H3"/>
    <mergeCell ref="A19:H19"/>
    <mergeCell ref="C6:C7"/>
  </mergeCells>
  <printOptions horizontalCentered="1"/>
  <pageMargins left="0.275" right="0.275" top="0.786805555555556" bottom="0.786805555555556" header="0.511805555555556" footer="0.511805555555556"/>
  <pageSetup paperSize="9" scale="90" orientation="landscape"/>
  <headerFooter>
    <oddFooter>&amp;R—7—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F9" sqref="F9"/>
    </sheetView>
  </sheetViews>
  <sheetFormatPr defaultColWidth="9" defaultRowHeight="13.5" outlineLevelCol="5"/>
  <cols>
    <col min="1" max="2" width="11.875" customWidth="1"/>
    <col min="3" max="3" width="25.75" customWidth="1"/>
    <col min="4" max="4" width="20.125" customWidth="1"/>
    <col min="5" max="6" width="28.5" customWidth="1"/>
  </cols>
  <sheetData>
    <row r="1" ht="39.95" customHeight="1" spans="1:6">
      <c r="A1" s="2" t="s">
        <v>32</v>
      </c>
      <c r="B1" s="2"/>
      <c r="C1" s="2"/>
      <c r="D1" s="2"/>
      <c r="E1" s="2"/>
      <c r="F1" s="2"/>
    </row>
    <row r="2" ht="48" customHeight="1" spans="1:6">
      <c r="A2" s="20" t="s">
        <v>33</v>
      </c>
      <c r="B2" s="20"/>
      <c r="C2" s="20"/>
      <c r="D2" s="20"/>
      <c r="E2" s="20"/>
      <c r="F2" s="20"/>
    </row>
    <row r="3" ht="38.1" customHeight="1" spans="1:6">
      <c r="A3" s="2" t="s">
        <v>34</v>
      </c>
      <c r="B3" s="2"/>
      <c r="C3" s="2"/>
      <c r="D3" s="2"/>
      <c r="E3" s="2"/>
      <c r="F3" s="2"/>
    </row>
    <row r="4" ht="27.95" customHeight="1" spans="1:6">
      <c r="A4" s="21" t="s">
        <v>4</v>
      </c>
      <c r="B4" s="22" t="s">
        <v>35</v>
      </c>
      <c r="C4" s="23" t="s">
        <v>36</v>
      </c>
      <c r="D4" s="24"/>
      <c r="E4" s="24"/>
      <c r="F4" s="25"/>
    </row>
    <row r="5" ht="27.95" customHeight="1" spans="1:6">
      <c r="A5" s="26"/>
      <c r="B5" s="27"/>
      <c r="C5" s="27"/>
      <c r="D5" s="14" t="s">
        <v>37</v>
      </c>
      <c r="E5" s="28" t="s">
        <v>38</v>
      </c>
      <c r="F5" s="29"/>
    </row>
    <row r="6" ht="27.95" customHeight="1" spans="1:6">
      <c r="A6" s="30"/>
      <c r="B6" s="31"/>
      <c r="C6" s="31"/>
      <c r="D6" s="14"/>
      <c r="E6" s="14"/>
      <c r="F6" s="32" t="s">
        <v>10</v>
      </c>
    </row>
    <row r="7" ht="27.95" customHeight="1" spans="1:6">
      <c r="A7" s="14" t="s">
        <v>11</v>
      </c>
      <c r="B7" s="14">
        <v>8</v>
      </c>
      <c r="C7" s="14">
        <v>7.019773</v>
      </c>
      <c r="D7" s="14">
        <v>0</v>
      </c>
      <c r="E7" s="14">
        <v>7.019773</v>
      </c>
      <c r="F7" s="14">
        <v>4.755</v>
      </c>
    </row>
    <row r="8" ht="27.95" customHeight="1" spans="1:6">
      <c r="A8" s="14"/>
      <c r="B8" s="14"/>
      <c r="C8" s="14"/>
      <c r="D8" s="14"/>
      <c r="E8" s="14"/>
      <c r="F8" s="14"/>
    </row>
    <row r="9" ht="27.95" customHeight="1" spans="1:6">
      <c r="A9" s="14"/>
      <c r="B9" s="14"/>
      <c r="C9" s="14"/>
      <c r="D9" s="14"/>
      <c r="E9" s="14"/>
      <c r="F9" s="14"/>
    </row>
    <row r="10" ht="27.95" customHeight="1" spans="1:6">
      <c r="A10" s="14"/>
      <c r="B10" s="14"/>
      <c r="C10" s="14"/>
      <c r="D10" s="14"/>
      <c r="E10" s="14"/>
      <c r="F10" s="14"/>
    </row>
    <row r="11" ht="27.95" customHeight="1" spans="1:6">
      <c r="A11" s="14"/>
      <c r="B11" s="14"/>
      <c r="C11" s="14"/>
      <c r="D11" s="14"/>
      <c r="E11" s="14"/>
      <c r="F11" s="14"/>
    </row>
    <row r="12" ht="35.1" customHeight="1" spans="1:6">
      <c r="A12" s="2" t="s">
        <v>39</v>
      </c>
      <c r="B12" s="2"/>
      <c r="C12" s="2"/>
      <c r="D12" s="2"/>
      <c r="E12" s="2"/>
      <c r="F12" s="2"/>
    </row>
  </sheetData>
  <mergeCells count="10">
    <mergeCell ref="A1:F1"/>
    <mergeCell ref="A2:F2"/>
    <mergeCell ref="A3:F3"/>
    <mergeCell ref="D4:F4"/>
    <mergeCell ref="A12:F12"/>
    <mergeCell ref="A4:A6"/>
    <mergeCell ref="B4:B6"/>
    <mergeCell ref="C4:C6"/>
    <mergeCell ref="D5:D6"/>
    <mergeCell ref="E5:E6"/>
  </mergeCells>
  <printOptions horizontalCentered="1"/>
  <pageMargins left="0.275" right="0.275" top="0.786805555555556" bottom="0.786805555555556" header="0.511805555555556" footer="0.511805555555556"/>
  <pageSetup paperSize="9" scale="110" fitToHeight="0" orientation="landscape"/>
  <headerFooter>
    <oddFooter>&amp;R—8—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view="pageBreakPreview" zoomScaleNormal="100" workbookViewId="0">
      <selection activeCell="D7" sqref="D7"/>
    </sheetView>
  </sheetViews>
  <sheetFormatPr defaultColWidth="9" defaultRowHeight="13.5"/>
  <cols>
    <col min="1" max="1" width="11.875" customWidth="1"/>
    <col min="2" max="9" width="12.125" customWidth="1"/>
  </cols>
  <sheetData>
    <row r="1" ht="30" customHeight="1" spans="1:9">
      <c r="A1" s="2" t="s">
        <v>40</v>
      </c>
      <c r="B1" s="2"/>
      <c r="C1" s="2"/>
      <c r="D1" s="2"/>
      <c r="E1" s="2"/>
      <c r="F1" s="2"/>
      <c r="G1" s="2"/>
      <c r="H1" s="2"/>
      <c r="I1" s="2"/>
    </row>
    <row r="2" ht="30.75" customHeight="1" spans="1:9">
      <c r="A2" s="12" t="s">
        <v>41</v>
      </c>
      <c r="B2" s="12"/>
      <c r="C2" s="12"/>
      <c r="D2" s="12"/>
      <c r="E2" s="12"/>
      <c r="F2" s="12"/>
      <c r="G2" s="12"/>
      <c r="H2" s="12"/>
      <c r="I2" s="12"/>
    </row>
    <row r="3" ht="30" customHeight="1" spans="1:9">
      <c r="A3" s="13" t="s">
        <v>42</v>
      </c>
      <c r="B3" s="13"/>
      <c r="C3" s="13"/>
      <c r="D3" s="13"/>
      <c r="E3" s="13"/>
      <c r="F3" s="13"/>
      <c r="G3" s="13"/>
      <c r="H3" s="13"/>
      <c r="I3" s="13"/>
    </row>
    <row r="4" ht="30" customHeight="1" spans="1:9">
      <c r="A4" s="14" t="s">
        <v>43</v>
      </c>
      <c r="B4" s="14"/>
      <c r="C4" s="14"/>
      <c r="D4" s="14"/>
      <c r="E4" s="14" t="s">
        <v>44</v>
      </c>
      <c r="F4" s="14"/>
      <c r="G4" s="14"/>
      <c r="H4" s="14"/>
      <c r="I4" s="14"/>
    </row>
    <row r="5" ht="26.25" customHeight="1" spans="1:9">
      <c r="A5" s="14" t="s">
        <v>45</v>
      </c>
      <c r="B5" s="14" t="s">
        <v>46</v>
      </c>
      <c r="C5" s="14" t="s">
        <v>47</v>
      </c>
      <c r="D5" s="14"/>
      <c r="E5" s="14" t="s">
        <v>46</v>
      </c>
      <c r="F5" s="14" t="s">
        <v>47</v>
      </c>
      <c r="G5" s="14"/>
      <c r="H5" s="15" t="s">
        <v>48</v>
      </c>
      <c r="I5" s="15"/>
    </row>
    <row r="6" ht="20.25" customHeight="1" spans="1:9">
      <c r="A6" s="14"/>
      <c r="B6" s="14"/>
      <c r="C6" s="14" t="s">
        <v>47</v>
      </c>
      <c r="D6" s="14" t="s">
        <v>49</v>
      </c>
      <c r="E6" s="14"/>
      <c r="F6" s="14" t="s">
        <v>47</v>
      </c>
      <c r="G6" s="14" t="s">
        <v>49</v>
      </c>
      <c r="H6" s="15" t="s">
        <v>48</v>
      </c>
      <c r="I6" s="19" t="s">
        <v>49</v>
      </c>
    </row>
    <row r="7" ht="21" customHeight="1" spans="1:9">
      <c r="A7" s="14" t="s">
        <v>50</v>
      </c>
      <c r="B7" s="14">
        <v>0</v>
      </c>
      <c r="C7" s="14">
        <v>0</v>
      </c>
      <c r="D7" s="16">
        <v>-1</v>
      </c>
      <c r="E7" s="14">
        <v>2</v>
      </c>
      <c r="F7" s="14">
        <f>2.8186+1.3516</f>
        <v>4.1702</v>
      </c>
      <c r="G7" s="14" t="s">
        <v>51</v>
      </c>
      <c r="H7" s="14">
        <f>2849.6046+915.0332</f>
        <v>3764.6378</v>
      </c>
      <c r="I7" s="14" t="s">
        <v>51</v>
      </c>
    </row>
    <row r="8" ht="21" customHeight="1" spans="1:9">
      <c r="A8" s="14" t="s">
        <v>52</v>
      </c>
      <c r="B8" s="14">
        <v>0</v>
      </c>
      <c r="C8" s="14">
        <v>0</v>
      </c>
      <c r="D8" s="14" t="s">
        <v>51</v>
      </c>
      <c r="E8" s="14">
        <v>0</v>
      </c>
      <c r="F8" s="14">
        <v>0</v>
      </c>
      <c r="G8" s="14" t="s">
        <v>51</v>
      </c>
      <c r="H8" s="14">
        <v>0</v>
      </c>
      <c r="I8" s="14" t="s">
        <v>51</v>
      </c>
    </row>
    <row r="9" ht="21" customHeight="1" spans="1:9">
      <c r="A9" s="14" t="s">
        <v>53</v>
      </c>
      <c r="B9" s="14">
        <v>0</v>
      </c>
      <c r="C9" s="14">
        <v>0</v>
      </c>
      <c r="D9" s="14" t="s">
        <v>51</v>
      </c>
      <c r="E9" s="14">
        <v>0</v>
      </c>
      <c r="F9" s="14">
        <v>0</v>
      </c>
      <c r="G9" s="14" t="s">
        <v>51</v>
      </c>
      <c r="H9" s="14">
        <v>0</v>
      </c>
      <c r="I9" s="14" t="s">
        <v>51</v>
      </c>
    </row>
    <row r="10" ht="21" customHeight="1" spans="1:9">
      <c r="A10" s="14" t="s">
        <v>54</v>
      </c>
      <c r="B10" s="14">
        <v>0</v>
      </c>
      <c r="C10" s="14">
        <v>0</v>
      </c>
      <c r="D10" s="14" t="s">
        <v>51</v>
      </c>
      <c r="E10" s="14">
        <v>0</v>
      </c>
      <c r="F10" s="14">
        <v>0</v>
      </c>
      <c r="G10" s="16">
        <v>-1</v>
      </c>
      <c r="H10" s="14">
        <v>0</v>
      </c>
      <c r="I10" s="16">
        <v>-1</v>
      </c>
    </row>
    <row r="11" ht="21" customHeight="1" spans="1:9">
      <c r="A11" s="14" t="s">
        <v>55</v>
      </c>
      <c r="B11" s="14">
        <v>0</v>
      </c>
      <c r="C11" s="14">
        <v>0</v>
      </c>
      <c r="D11" s="14" t="s">
        <v>51</v>
      </c>
      <c r="E11" s="14">
        <v>0</v>
      </c>
      <c r="F11" s="14">
        <v>0</v>
      </c>
      <c r="G11" s="14" t="s">
        <v>51</v>
      </c>
      <c r="H11" s="14">
        <v>0</v>
      </c>
      <c r="I11" s="14" t="s">
        <v>51</v>
      </c>
    </row>
    <row r="12" ht="21" customHeight="1" spans="1:9">
      <c r="A12" s="14" t="s">
        <v>56</v>
      </c>
      <c r="B12" s="14">
        <v>0</v>
      </c>
      <c r="C12" s="14">
        <v>0</v>
      </c>
      <c r="D12" s="14" t="s">
        <v>51</v>
      </c>
      <c r="E12" s="14">
        <v>0</v>
      </c>
      <c r="F12" s="14">
        <v>0</v>
      </c>
      <c r="G12" s="14" t="s">
        <v>51</v>
      </c>
      <c r="H12" s="14">
        <v>0</v>
      </c>
      <c r="I12" s="14" t="s">
        <v>51</v>
      </c>
    </row>
    <row r="13" ht="21" customHeight="1" spans="1:9">
      <c r="A13" s="14" t="s">
        <v>57</v>
      </c>
      <c r="B13" s="14">
        <v>0</v>
      </c>
      <c r="C13" s="14">
        <v>0</v>
      </c>
      <c r="D13" s="14" t="s">
        <v>51</v>
      </c>
      <c r="E13" s="14">
        <v>0</v>
      </c>
      <c r="F13" s="14">
        <v>0</v>
      </c>
      <c r="G13" s="14" t="s">
        <v>51</v>
      </c>
      <c r="H13" s="14">
        <v>0</v>
      </c>
      <c r="I13" s="14" t="s">
        <v>51</v>
      </c>
    </row>
    <row r="14" ht="21" customHeight="1" spans="1:9">
      <c r="A14" s="14" t="s">
        <v>58</v>
      </c>
      <c r="B14" s="14">
        <v>0</v>
      </c>
      <c r="C14" s="14">
        <v>0</v>
      </c>
      <c r="D14" s="14" t="s">
        <v>51</v>
      </c>
      <c r="E14" s="14">
        <v>0</v>
      </c>
      <c r="F14" s="14">
        <v>0</v>
      </c>
      <c r="G14" s="16">
        <v>-1</v>
      </c>
      <c r="H14" s="14">
        <v>0</v>
      </c>
      <c r="I14" s="16">
        <v>-1</v>
      </c>
    </row>
    <row r="15" ht="21" customHeight="1" spans="1:9">
      <c r="A15" s="14" t="s">
        <v>59</v>
      </c>
      <c r="B15" s="14">
        <v>3</v>
      </c>
      <c r="C15" s="14">
        <f>1.5063+3.6311+3.8458</f>
        <v>8.9832</v>
      </c>
      <c r="D15" s="14" t="s">
        <v>51</v>
      </c>
      <c r="E15" s="14">
        <v>0</v>
      </c>
      <c r="F15" s="14">
        <v>0</v>
      </c>
      <c r="G15" s="14" t="s">
        <v>51</v>
      </c>
      <c r="H15" s="14">
        <v>0</v>
      </c>
      <c r="I15" s="14" t="s">
        <v>51</v>
      </c>
    </row>
    <row r="16" ht="21" customHeight="1" spans="1:9">
      <c r="A16" s="14" t="s">
        <v>60</v>
      </c>
      <c r="B16" s="14">
        <f>SUM(B7:B15)</f>
        <v>3</v>
      </c>
      <c r="C16" s="14">
        <f>SUM(C7:C15)</f>
        <v>8.9832</v>
      </c>
      <c r="D16" s="14">
        <v>381.34</v>
      </c>
      <c r="E16" s="14">
        <v>2</v>
      </c>
      <c r="F16" s="14">
        <f>2.8186+1.3516</f>
        <v>4.1702</v>
      </c>
      <c r="G16" s="17">
        <v>3.6428</v>
      </c>
      <c r="H16" s="14">
        <f>2849.6046+915.0332</f>
        <v>3764.6378</v>
      </c>
      <c r="I16" s="14">
        <v>173.35</v>
      </c>
    </row>
    <row r="17" ht="21" customHeight="1" spans="1:9">
      <c r="A17" s="18" t="s">
        <v>61</v>
      </c>
      <c r="B17" s="18"/>
      <c r="C17" s="18"/>
      <c r="D17" s="18"/>
      <c r="E17" s="18"/>
      <c r="F17" s="18"/>
      <c r="G17" s="18"/>
      <c r="H17" s="18"/>
      <c r="I17" s="18"/>
    </row>
  </sheetData>
  <mergeCells count="12">
    <mergeCell ref="A1:I1"/>
    <mergeCell ref="A2:I2"/>
    <mergeCell ref="A3:I3"/>
    <mergeCell ref="A4:D4"/>
    <mergeCell ref="E4:I4"/>
    <mergeCell ref="C5:D5"/>
    <mergeCell ref="F5:G5"/>
    <mergeCell ref="H5:I5"/>
    <mergeCell ref="A17:I17"/>
    <mergeCell ref="A5:A6"/>
    <mergeCell ref="B5:B6"/>
    <mergeCell ref="E5:E6"/>
  </mergeCells>
  <printOptions horizontalCentered="1"/>
  <pageMargins left="0.751388888888889" right="0.751388888888889" top="0.786805555555556" bottom="0.786805555555556" header="0.511805555555556" footer="0.511805555555556"/>
  <pageSetup paperSize="9" scale="108" orientation="landscape"/>
  <headerFooter>
    <oddFooter>&amp;R—9—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A2" sqref="A2:G2"/>
    </sheetView>
  </sheetViews>
  <sheetFormatPr defaultColWidth="9" defaultRowHeight="13.5" outlineLevelRow="7" outlineLevelCol="6"/>
  <cols>
    <col min="1" max="1" width="29.625" customWidth="1"/>
    <col min="2" max="2" width="20" customWidth="1"/>
    <col min="3" max="6" width="15" customWidth="1"/>
    <col min="7" max="7" width="12.875" customWidth="1"/>
  </cols>
  <sheetData>
    <row r="1" ht="39.95" customHeight="1" spans="1:7">
      <c r="A1" s="2" t="s">
        <v>62</v>
      </c>
      <c r="B1" s="2"/>
      <c r="C1" s="2"/>
      <c r="D1" s="2"/>
      <c r="E1" s="2"/>
      <c r="F1" s="2"/>
      <c r="G1" s="2"/>
    </row>
    <row r="2" ht="51" customHeight="1" spans="1:7">
      <c r="A2" s="3" t="s">
        <v>63</v>
      </c>
      <c r="B2" s="3"/>
      <c r="C2" s="3"/>
      <c r="D2" s="3"/>
      <c r="E2" s="3"/>
      <c r="F2" s="3"/>
      <c r="G2" s="3"/>
    </row>
    <row r="3" ht="30" customHeight="1" spans="1:7">
      <c r="A3" s="4" t="s">
        <v>64</v>
      </c>
      <c r="B3" s="4"/>
      <c r="C3" s="4"/>
      <c r="D3" s="4"/>
      <c r="E3" s="4"/>
      <c r="F3" s="4"/>
      <c r="G3" s="4"/>
    </row>
    <row r="4" ht="24.95" customHeight="1" spans="1:7">
      <c r="A4" s="5" t="s">
        <v>65</v>
      </c>
      <c r="B4" s="5" t="s">
        <v>66</v>
      </c>
      <c r="C4" s="5" t="s">
        <v>67</v>
      </c>
      <c r="D4" s="5" t="s">
        <v>68</v>
      </c>
      <c r="E4" s="6" t="s">
        <v>69</v>
      </c>
      <c r="F4" s="6"/>
      <c r="G4" s="6"/>
    </row>
    <row r="5" ht="48" customHeight="1" spans="1:7">
      <c r="A5" s="5"/>
      <c r="B5" s="5"/>
      <c r="C5" s="5"/>
      <c r="D5" s="5"/>
      <c r="E5" s="5" t="s">
        <v>70</v>
      </c>
      <c r="F5" s="5" t="s">
        <v>71</v>
      </c>
      <c r="G5" s="5" t="s">
        <v>72</v>
      </c>
    </row>
    <row r="6" ht="48" customHeight="1" spans="1:7">
      <c r="A6" s="7">
        <v>13.9934</v>
      </c>
      <c r="B6" s="7">
        <v>5.7782</v>
      </c>
      <c r="C6" s="8">
        <v>0.4129</v>
      </c>
      <c r="D6" s="9">
        <v>0</v>
      </c>
      <c r="E6" s="9">
        <v>0</v>
      </c>
      <c r="F6" s="9">
        <v>0</v>
      </c>
      <c r="G6" s="9">
        <v>0</v>
      </c>
    </row>
    <row r="7" ht="66.95" customHeight="1" spans="1:7">
      <c r="A7" s="6"/>
      <c r="B7" s="6"/>
      <c r="C7" s="6"/>
      <c r="D7" s="6"/>
      <c r="E7" s="6"/>
      <c r="F7" s="6"/>
      <c r="G7" s="6"/>
    </row>
    <row r="8" s="1" customFormat="1" ht="120" customHeight="1" spans="1:7">
      <c r="A8" s="10" t="s">
        <v>73</v>
      </c>
      <c r="B8" s="11"/>
      <c r="C8" s="11"/>
      <c r="D8" s="11"/>
      <c r="E8" s="11"/>
      <c r="F8" s="11"/>
      <c r="G8" s="11"/>
    </row>
  </sheetData>
  <mergeCells count="9">
    <mergeCell ref="A1:G1"/>
    <mergeCell ref="A2:G2"/>
    <mergeCell ref="A3:G3"/>
    <mergeCell ref="E4:G4"/>
    <mergeCell ref="A8:G8"/>
    <mergeCell ref="A4:A5"/>
    <mergeCell ref="B4:B5"/>
    <mergeCell ref="C4:C5"/>
    <mergeCell ref="D4:D5"/>
  </mergeCells>
  <printOptions horizontalCentered="1"/>
  <pageMargins left="0.393055555555556" right="0.393055555555556" top="1" bottom="1" header="0.511805555555556" footer="0.511805555555556"/>
  <pageSetup paperSize="9" orientation="landscape"/>
  <headerFooter>
    <oddFooter>&amp;R—10—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云南省自然资源厅</Company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</vt:lpstr>
      <vt:lpstr>附件2</vt:lpstr>
      <vt:lpstr>附件3</vt:lpstr>
      <vt:lpstr>附件4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廖勇</dc:creator>
  <cp:lastModifiedBy>系谁、在敲打我窗</cp:lastModifiedBy>
  <dcterms:created xsi:type="dcterms:W3CDTF">2020-07-30T01:57:00Z</dcterms:created>
  <cp:lastPrinted>2021-10-18T02:12:00Z</cp:lastPrinted>
  <dcterms:modified xsi:type="dcterms:W3CDTF">2021-10-18T08:47:40Z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D72D4AF53BF94B0AAB82958CE39B6A04</vt:lpwstr>
  </property>
</Properties>
</file>