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5" r:id="rId1"/>
  </sheets>
  <calcPr calcId="144525"/>
</workbook>
</file>

<file path=xl/sharedStrings.xml><?xml version="1.0" encoding="utf-8"?>
<sst xmlns="http://schemas.openxmlformats.org/spreadsheetml/2006/main" count="437" uniqueCount="219">
  <si>
    <t>凤庆县民政局2018-2021年度年度彩票公益金使用情况表</t>
  </si>
  <si>
    <t>单位：元</t>
  </si>
  <si>
    <t>单位：万元</t>
  </si>
  <si>
    <t>序号</t>
  </si>
  <si>
    <t>上级下达文号</t>
  </si>
  <si>
    <t>类型</t>
  </si>
  <si>
    <t>项目名称</t>
  </si>
  <si>
    <t>下达金额（万元）</t>
  </si>
  <si>
    <t>拨付资金（万元）</t>
  </si>
  <si>
    <t>项目未开工/在建/已完成（已建成）/进行中</t>
  </si>
  <si>
    <t>项目完工未投入使用/已投入使用</t>
  </si>
  <si>
    <t>项目成效/执行情况</t>
  </si>
  <si>
    <t>备注</t>
  </si>
  <si>
    <t>临财社发（2018）70号</t>
  </si>
  <si>
    <t>省级</t>
  </si>
  <si>
    <t>殡仪馆基础设施建设</t>
  </si>
  <si>
    <t>项目已完成</t>
  </si>
  <si>
    <t>已投入使用</t>
  </si>
  <si>
    <t>采购殡仪车一辆，2019年对殡仪馆房屋进行修缮</t>
  </si>
  <si>
    <t>勐佑棕园村城乡社区服务体系发展规划</t>
  </si>
  <si>
    <t>项目已建成</t>
  </si>
  <si>
    <t>完善便民服务设施</t>
  </si>
  <si>
    <t>洛党农村公益性公墓</t>
  </si>
  <si>
    <t>规划建设30亩，完成建设30亩，建成4600个墓位，用于满足当地群众安葬需求</t>
  </si>
  <si>
    <t>大寺农村公益性公墓</t>
  </si>
  <si>
    <t>规划30亩，完成建设5亩，建成墓位560个，用于满足当地群众安葬需求</t>
  </si>
  <si>
    <t>培训发展社工机构（社会工作服务）</t>
  </si>
  <si>
    <t>成立了百托和涓涓惠众两个社会工作服务中心</t>
  </si>
  <si>
    <t>困难群体火化补助</t>
  </si>
  <si>
    <t>专项用于困难群众的火化补助</t>
  </si>
  <si>
    <t>诗礼乡敬老院</t>
  </si>
  <si>
    <t>在建</t>
  </si>
  <si>
    <t>完成主体工程封顶。</t>
  </si>
  <si>
    <t>凤山镇红塘村居家养老服务中心</t>
  </si>
  <si>
    <t>完工投入使用</t>
  </si>
  <si>
    <t>建筑面积400平方米，设床位10张。</t>
  </si>
  <si>
    <t>凤庆县老年护理院建设项目</t>
  </si>
  <si>
    <t>完成护理院主体工程封顶。</t>
  </si>
  <si>
    <t>凤山镇京竹林老年活动场所</t>
  </si>
  <si>
    <t>建成老年人活动场所200平方米。</t>
  </si>
  <si>
    <t>洛党镇新锋村老年活动场所</t>
  </si>
  <si>
    <t>小计</t>
  </si>
  <si>
    <t>临财社发（2018）206号</t>
  </si>
  <si>
    <t>市级</t>
  </si>
  <si>
    <t>困难残疾人和重度残疾人生活补助</t>
  </si>
  <si>
    <t>已完成</t>
  </si>
  <si>
    <t>补助已发放到位，市级按5%的比例配套用于发放12462人的残疾人两项补贴。</t>
  </si>
  <si>
    <t>临财社发（2019）44号</t>
  </si>
  <si>
    <t>农村敬老院消防改造（中心敬老院）</t>
  </si>
  <si>
    <t>完成县中心敬老院消防提升改造。</t>
  </si>
  <si>
    <t>以奖代补（5万/个乡镇）</t>
  </si>
  <si>
    <t>完成12个农村敬老院事业单位法人登记；已拨付勐佑镇敬老院和大寺乡敬老院法人登记以奖代补资金。</t>
  </si>
  <si>
    <t>勐佑宗园村互助养老服务站</t>
  </si>
  <si>
    <t>建筑面积200平方米，设床位5张。</t>
  </si>
  <si>
    <t>红塘互助养老服务站</t>
  </si>
  <si>
    <t>社会力量兴办养老机构（勐佑）</t>
  </si>
  <si>
    <t>以公建民营的模式投入使用，入住特困人员50人。</t>
  </si>
  <si>
    <t>火化补助</t>
  </si>
  <si>
    <t>资金用于补助20名困难群众火化</t>
  </si>
  <si>
    <t>雪山镇公墓建设</t>
  </si>
  <si>
    <t>完工未投入使用</t>
  </si>
  <si>
    <t>规划40亩，已建成30亩，建成墓位3000个，项目即将投入使用，建成后将用于满足当地群众安葬需求</t>
  </si>
  <si>
    <t>三岔河镇公墓建设</t>
  </si>
  <si>
    <t>规划36.4亩，完成建设36.4亩，已建成墓位1800个，满足当地群众安葬需求</t>
  </si>
  <si>
    <t>儿童之家</t>
  </si>
  <si>
    <t xml:space="preserve">已完成 </t>
  </si>
  <si>
    <t>满足新华、鲁史、勐佑、营盘、雪山等13个乡镇，西密、新华等16个村的儿童娱乐需求。</t>
  </si>
  <si>
    <t>社会工作专业人才队伍建设</t>
  </si>
  <si>
    <t>项目进行中</t>
  </si>
  <si>
    <t>以政府购买社会组织方式委托百托社会工作服务中心承接实施。</t>
  </si>
  <si>
    <t>临财综发（2019）18号</t>
  </si>
  <si>
    <t>公办养老项目建设和设施设备补助</t>
  </si>
  <si>
    <t>老年护理院建设前期经费</t>
  </si>
  <si>
    <t>凤山镇水箐老年活动场所</t>
  </si>
  <si>
    <t>建成老年人活动场所400平方米。</t>
  </si>
  <si>
    <t>洛党镇太平寺老年活动场所</t>
  </si>
  <si>
    <t>殡葬基础设施补助（勐佑)</t>
  </si>
  <si>
    <t>虎伏山公墓，规划建设50亩，已完成建设30亩，建成墓位2200个，用于满足当地群众安葬需求</t>
  </si>
  <si>
    <t>殡葬基础设施补助（小湾)</t>
  </si>
  <si>
    <t>规划建设30亩，已完成建设30亩，建成墓位3158个，用于满足当地群众安葬需求</t>
  </si>
  <si>
    <t>殡葬基础设施补助（凤山)</t>
  </si>
  <si>
    <t>规划建设38亩，已完成建设11.5亩，建成墓位840个，用于满足当地群众安葬需求</t>
  </si>
  <si>
    <t>救助站</t>
  </si>
  <si>
    <t>项目完工即将投入使用</t>
  </si>
  <si>
    <t>儿童之家建设补助</t>
  </si>
  <si>
    <t>投入使用</t>
  </si>
  <si>
    <t>建成15家儿童之家</t>
  </si>
  <si>
    <t>临财社发（2019）77号</t>
  </si>
  <si>
    <t>棕园村互助养老服务站6万元</t>
  </si>
  <si>
    <t>鲁史镇农村敬老院消防改造</t>
  </si>
  <si>
    <t>完成鲁史镇敬老院消防提升改造。</t>
  </si>
  <si>
    <t>郭大寨乡农村敬老院消防改造</t>
  </si>
  <si>
    <t>未开工</t>
  </si>
  <si>
    <t>火化补助1万元</t>
  </si>
  <si>
    <t>用于10户困难群众的火化补助</t>
  </si>
  <si>
    <t>鲁史农村公益性公墓建设25万元</t>
  </si>
  <si>
    <t>规划建设30亩，已完成建设10亩，建成墓位670个，用于满足当地群众安葬需求</t>
  </si>
  <si>
    <t>儿童福利服务机构项目补助6万元</t>
  </si>
  <si>
    <t>儿童之家建设</t>
  </si>
  <si>
    <t>社会工作人才队伍建设补助万元</t>
  </si>
  <si>
    <t>评估通过</t>
  </si>
  <si>
    <t>为2个乡镇7个村的350名留守儿童提供学习、娱乐活动。</t>
  </si>
  <si>
    <t>三区计划</t>
  </si>
  <si>
    <t>临财社发（2019）123号</t>
  </si>
  <si>
    <t>中央</t>
  </si>
  <si>
    <t>大寺乡敬老院提升改造8万</t>
  </si>
  <si>
    <t>新建大寺乡敬老院厨房、餐厅，配套相关设施设备。</t>
  </si>
  <si>
    <t>洛党镇敬老院提升改造10万</t>
  </si>
  <si>
    <t>新建洛党镇敬老院厨房、餐厅建设，配套相关设施设备。</t>
  </si>
  <si>
    <t>勐佑棕园农村互助养老服务站提升改造5万</t>
  </si>
  <si>
    <t>孤儿助学11万元、</t>
  </si>
  <si>
    <t>补助资金已兑现到符合条件的孤儿手中，助他们完成学业</t>
  </si>
  <si>
    <t>儿童福利机构设施设备配置100万元</t>
  </si>
  <si>
    <t>未完成</t>
  </si>
  <si>
    <t>项目将用于儿童之家设备采购</t>
  </si>
  <si>
    <t>残疾孤儿手术康复明天计划1.6万元、</t>
  </si>
  <si>
    <t>补助资金直接拨付至医院，完成16名孤儿的体检</t>
  </si>
  <si>
    <t>三区计划配套资金3万元）</t>
  </si>
  <si>
    <t>临财综发（2019）23号</t>
  </si>
  <si>
    <t>洛党镇敬老院项目</t>
  </si>
  <si>
    <t>大寺乡敬老院项目</t>
  </si>
  <si>
    <t>小湾农村公益性公墓建设</t>
  </si>
  <si>
    <t>诗礼农村公益性公墓建设</t>
  </si>
  <si>
    <t>规划建设30亩，已完成建设7亩，建成墓位540个，用于满足当地群众安葬需求</t>
  </si>
  <si>
    <t>大寺农村公益性公墓建设</t>
  </si>
  <si>
    <t>勐佑镇翁乐农村公益性公墓建设</t>
  </si>
  <si>
    <t>规划18.28亩，完成建设10亩，建成墓位500个，用于满足当地群众安葬需求</t>
  </si>
  <si>
    <t>勐佑镇阿里农村公益性公墓建设</t>
  </si>
  <si>
    <t>规划5.11亩，完成建设5.11亩，建成墓位600个，用于满足当地群众安葬需求</t>
  </si>
  <si>
    <t>勐佑镇棕园农村公益性公墓建设</t>
  </si>
  <si>
    <t>规划5亩，完成建设5亩，建成墓位300个，用于满足当地群众安葬需求</t>
  </si>
  <si>
    <t>临财社发（2019）158号</t>
  </si>
  <si>
    <t>补助已发放到位，市级按5%的比例配套用于发放15275人的残疾人两项补贴。</t>
  </si>
  <si>
    <t>临财社发（2020）33号</t>
  </si>
  <si>
    <t>孤儿圆梦助学工程</t>
  </si>
  <si>
    <t>补助已发放到位。</t>
  </si>
  <si>
    <t>临财综发（2020）34号</t>
  </si>
  <si>
    <t>雪山镇敬老院建设补助（50万）</t>
  </si>
  <si>
    <t>已开工</t>
  </si>
  <si>
    <t>正在进行消防提升改造</t>
  </si>
  <si>
    <t>新华乡级农村公益性公墓</t>
  </si>
  <si>
    <t>规划37.97亩，完成建设3.8亩，建成墓位230个，用于满足当地群众安葬需求</t>
  </si>
  <si>
    <t>腰街乡农村公益性公墓</t>
  </si>
  <si>
    <t>规划6.1亩，完成建设6.1亩，建成墓位830个，用于满足当地群众安葬需求</t>
  </si>
  <si>
    <t>郭大寨乡农村公益性公墓</t>
  </si>
  <si>
    <t>规划30亩，完成建设5.4亩，建成墓位500个，用于满足当地群众安葬需求</t>
  </si>
  <si>
    <t>勐佑（农村公益性公墓修缮改造）</t>
  </si>
  <si>
    <t>勐佑安街村村级农村公益性公墓</t>
  </si>
  <si>
    <t>规划建设10亩，已完成建设3亩，建成墓位100个，用于满足当地群众安葬需求</t>
  </si>
  <si>
    <t>勐佑鱼塘村公益性公墓</t>
  </si>
  <si>
    <t>规划建设8.85亩，已完成建设7亩，建成墓位500个，用于满足当地群众安葬需求</t>
  </si>
  <si>
    <t>勐佑岔路村公益性公墓</t>
  </si>
  <si>
    <t>规划建设9.81亩，已完成建设4亩，建成墓位200个，用于满足当地群众安葬需求</t>
  </si>
  <si>
    <t>诗礼诗礼村公益性公墓</t>
  </si>
  <si>
    <t>规划建设16.5亩，已完成建设4.3亩，建成墓位120个，用于满足当地群众安葬需求</t>
  </si>
  <si>
    <t>大寺清水村公益性公墓</t>
  </si>
  <si>
    <t>大寺河顺村公益性公墓</t>
  </si>
  <si>
    <t>腰街腰街村公益性公墓</t>
  </si>
  <si>
    <t>新华新华村公益性公墓</t>
  </si>
  <si>
    <t>临财社发（2020）153号</t>
  </si>
  <si>
    <t>凤山镇平村居家养老服务中心</t>
  </si>
  <si>
    <t>诗礼乡古墨村居家养老服务中心</t>
  </si>
  <si>
    <t>县级护理型特困供养机构改造提升补助</t>
  </si>
  <si>
    <t>因疫情防控封闭式管理，暂停施工</t>
  </si>
  <si>
    <t>特困供养机构（敬老院）改造提升三年行动计划补助</t>
  </si>
  <si>
    <t>特殊困难群体火化补助</t>
  </si>
  <si>
    <t>补助50名困难群众火化。</t>
  </si>
  <si>
    <t>农村公益性公墓设施建设补助（梅竹）</t>
  </si>
  <si>
    <t>规划5.5亩，完成建设5亩，建成墓位400个，用于满足当地群众安葬需求</t>
  </si>
  <si>
    <t>农村公益性公墓设施建设补助（习谦）</t>
  </si>
  <si>
    <t>规划5.5亩，完成建设2亩，建成墓位120个，用于满足当地群众安葬需求</t>
  </si>
  <si>
    <t>农村公益性公墓设施建设补助（厚丰）</t>
  </si>
  <si>
    <t>规划30亩，完成建设8亩，建成墓位760个，用于满足当地群众安葬需求</t>
  </si>
  <si>
    <t>临财社发（2020）190号</t>
  </si>
  <si>
    <t>城乡社区服务体系建设（洛党永和社区服务站）</t>
  </si>
  <si>
    <t>项目未开工</t>
  </si>
  <si>
    <t>等待财政拨款</t>
  </si>
  <si>
    <t>临财社发（2020）204号</t>
  </si>
  <si>
    <t>补助已发放到位，市级按5%的比例配套用于发放15295人的残疾人两项补贴。</t>
  </si>
  <si>
    <t>临沧社发（2021）51号</t>
  </si>
  <si>
    <t>用于15名孤儿的助学</t>
  </si>
  <si>
    <t>2021年末已拨付10万元，剩余5万元。15万元包含2020学年度的9万元</t>
  </si>
  <si>
    <t>公办养老机构护理型床位提升补助</t>
  </si>
  <si>
    <t>完成采购安装39张护理床和床头柜</t>
  </si>
  <si>
    <t>临财社发（2021）100号</t>
  </si>
  <si>
    <t>儿童之家（水源等17个，每个0.5万）</t>
  </si>
  <si>
    <t>满足新华、鲁史、勐佑、营盘、雪山5个乡镇，水源、瓦屋等17个村的儿童娱乐需求。</t>
  </si>
  <si>
    <t>用于40名困难群众的火化补助</t>
  </si>
  <si>
    <t xml:space="preserve">临财综发（2021）12号 </t>
  </si>
  <si>
    <t>鲁史镇敬老院</t>
  </si>
  <si>
    <t>以公建民营的模式投入使用，入住特困人员19人。</t>
  </si>
  <si>
    <t>腰街乡敬老院</t>
  </si>
  <si>
    <t>已竣工验收。</t>
  </si>
  <si>
    <t>诗礼乡禄丰农村居家养老服务中心</t>
  </si>
  <si>
    <t>正在建设</t>
  </si>
  <si>
    <t>洛党大兴城乡社区服务项目</t>
  </si>
  <si>
    <t>凤山前锋城乡社区服务项目</t>
  </si>
  <si>
    <t>社会工作服务站</t>
  </si>
  <si>
    <t>13个乡镇社会工作服务站已挂牌成立</t>
  </si>
  <si>
    <t>洛党鹿鸣村农村公益性公墓</t>
  </si>
  <si>
    <t>选址中</t>
  </si>
  <si>
    <t>新华农村公益性公墓</t>
  </si>
  <si>
    <t xml:space="preserve">临财社发（2021）147号 </t>
  </si>
  <si>
    <t>郭大寨乡敬老院提质增效改造项目（含消防）</t>
  </si>
  <si>
    <t>乡镇社工站奖励资金</t>
  </si>
  <si>
    <t>已建成</t>
  </si>
  <si>
    <t>用于开展民政常规工作</t>
  </si>
  <si>
    <t xml:space="preserve">临财社发（2021）148号  </t>
  </si>
  <si>
    <t>洛党镇箐头村居家养老服务中心</t>
  </si>
  <si>
    <t>雪山镇新化村居家养老服务忠</t>
  </si>
  <si>
    <t>县社会福利院提质改造项目</t>
  </si>
  <si>
    <t>正在开展消防改造设计</t>
  </si>
  <si>
    <t>临沧社发（2021）212号</t>
  </si>
  <si>
    <t>特设困难群体火化补助</t>
  </si>
  <si>
    <t>救助管理站设施设备购置</t>
  </si>
  <si>
    <t>专项用于救助站的设施采购</t>
  </si>
  <si>
    <t>临沧社发（2021）190号</t>
  </si>
  <si>
    <t>补助已发放到位，市级按5%的比例配套用于发放15047人的残疾人两项补贴。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</si>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</sst>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56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56" applyFont="1" applyFill="1" applyBorder="1">
      <alignment vertical="center"/>
    </xf>
    <xf numFmtId="0" fontId="2" fillId="0" borderId="1" xfId="5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 shrinkToFit="1"/>
    </xf>
    <xf numFmtId="0" fontId="2" fillId="0" borderId="1" xfId="56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shrinkToFit="1"/>
    </xf>
    <xf numFmtId="0" fontId="2" fillId="0" borderId="1" xfId="60" applyFont="1" applyFill="1" applyBorder="1" applyAlignment="1">
      <alignment horizontal="left" vertical="center" wrapText="1"/>
    </xf>
    <xf numFmtId="0" fontId="2" fillId="0" borderId="1" xfId="57" applyFont="1" applyFill="1" applyBorder="1" applyAlignment="1">
      <alignment vertical="center" shrinkToFit="1"/>
    </xf>
    <xf numFmtId="0" fontId="2" fillId="0" borderId="1" xfId="57" applyFont="1" applyFill="1" applyBorder="1" applyAlignment="1">
      <alignment vertical="center" wrapText="1" shrinkToFi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"/>
  <sheetViews>
    <sheetView tabSelected="1" workbookViewId="0">
      <pane ySplit="3" topLeftCell="A24" activePane="bottomLeft" state="frozen"/>
      <selection/>
      <selection pane="bottomLeft" activeCell="G25" sqref="G25"/>
    </sheetView>
  </sheetViews>
  <sheetFormatPr defaultColWidth="9" defaultRowHeight="13.5"/>
  <cols>
    <col min="1" max="1" width="5" style="3" customWidth="1"/>
    <col min="2" max="2" width="19.4416666666667" style="3" customWidth="1"/>
    <col min="3" max="3" width="9.44166666666667" style="3" customWidth="1"/>
    <col min="4" max="4" width="37.225" style="4" customWidth="1"/>
    <col min="5" max="5" width="13" style="3" customWidth="1"/>
    <col min="6" max="6" width="11.3333333333333" style="3" customWidth="1"/>
    <col min="7" max="7" width="17" style="3" customWidth="1"/>
    <col min="8" max="8" width="14.775" style="3" customWidth="1"/>
    <col min="9" max="9" width="41.6666666666667" style="1" customWidth="1"/>
    <col min="10" max="10" width="12.8916666666667" style="3" customWidth="1"/>
    <col min="11" max="32" width="9" style="3"/>
    <col min="33" max="16384" width="20.1083333333333" style="3"/>
  </cols>
  <sheetData>
    <row r="1" ht="26.1" customHeight="1" spans="1:10">
      <c r="A1" s="5" t="s">
        <v>0</v>
      </c>
      <c r="B1" s="6"/>
      <c r="C1" s="6"/>
      <c r="D1" s="7"/>
      <c r="E1" s="6"/>
      <c r="F1" s="6"/>
      <c r="G1" s="6"/>
      <c r="H1" s="6"/>
      <c r="I1" s="26"/>
      <c r="J1" s="6"/>
    </row>
    <row r="2" spans="1:10">
      <c r="A2" s="8" t="s">
        <v>1</v>
      </c>
      <c r="B2" s="8"/>
      <c r="C2" s="8" t="s">
        <v>2</v>
      </c>
      <c r="D2" s="7"/>
      <c r="E2" s="8"/>
      <c r="F2" s="8"/>
      <c r="G2" s="8"/>
      <c r="H2" s="8"/>
      <c r="I2" s="27"/>
      <c r="J2" s="8"/>
    </row>
    <row r="3" s="1" customFormat="1" ht="52" customHeight="1" spans="1:10">
      <c r="A3" s="9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="2" customFormat="1" ht="106" customHeight="1" spans="1:10">
      <c r="A4" s="11">
        <v>1</v>
      </c>
      <c r="B4" s="11" t="s">
        <v>13</v>
      </c>
      <c r="C4" s="11" t="s">
        <v>14</v>
      </c>
      <c r="D4" s="12" t="s">
        <v>15</v>
      </c>
      <c r="E4" s="13">
        <v>50</v>
      </c>
      <c r="F4" s="13">
        <v>50</v>
      </c>
      <c r="G4" s="13" t="s">
        <v>16</v>
      </c>
      <c r="H4" s="13" t="s">
        <v>17</v>
      </c>
      <c r="I4" s="28" t="s">
        <v>18</v>
      </c>
      <c r="J4" s="13"/>
    </row>
    <row r="5" s="2" customFormat="1" ht="24" customHeight="1" spans="1:10">
      <c r="A5" s="11"/>
      <c r="B5" s="11"/>
      <c r="C5" s="11"/>
      <c r="D5" s="12" t="s">
        <v>19</v>
      </c>
      <c r="E5" s="13">
        <v>20</v>
      </c>
      <c r="F5" s="13">
        <v>20</v>
      </c>
      <c r="G5" s="13" t="s">
        <v>20</v>
      </c>
      <c r="H5" s="13" t="s">
        <v>17</v>
      </c>
      <c r="I5" s="28" t="s">
        <v>21</v>
      </c>
      <c r="J5" s="13"/>
    </row>
    <row r="6" s="2" customFormat="1" ht="24" customHeight="1" spans="1:10">
      <c r="A6" s="11"/>
      <c r="B6" s="11"/>
      <c r="C6" s="11"/>
      <c r="D6" s="12" t="s">
        <v>22</v>
      </c>
      <c r="E6" s="13">
        <v>20</v>
      </c>
      <c r="F6" s="13">
        <v>20</v>
      </c>
      <c r="G6" s="13" t="s">
        <v>20</v>
      </c>
      <c r="H6" s="13" t="s">
        <v>17</v>
      </c>
      <c r="I6" s="28" t="s">
        <v>23</v>
      </c>
      <c r="J6" s="13"/>
    </row>
    <row r="7" s="2" customFormat="1" ht="24" customHeight="1" spans="1:10">
      <c r="A7" s="11"/>
      <c r="B7" s="11"/>
      <c r="C7" s="11"/>
      <c r="D7" s="12" t="s">
        <v>24</v>
      </c>
      <c r="E7" s="13">
        <v>20</v>
      </c>
      <c r="F7" s="13"/>
      <c r="G7" s="13" t="s">
        <v>20</v>
      </c>
      <c r="H7" s="13" t="s">
        <v>17</v>
      </c>
      <c r="I7" s="28" t="s">
        <v>25</v>
      </c>
      <c r="J7" s="13"/>
    </row>
    <row r="8" s="2" customFormat="1" ht="24" customHeight="1" spans="1:10">
      <c r="A8" s="11"/>
      <c r="B8" s="11"/>
      <c r="C8" s="11"/>
      <c r="D8" s="12" t="s">
        <v>26</v>
      </c>
      <c r="E8" s="13">
        <v>2</v>
      </c>
      <c r="F8" s="13">
        <v>2</v>
      </c>
      <c r="G8" s="13" t="s">
        <v>16</v>
      </c>
      <c r="H8" s="13"/>
      <c r="I8" s="28" t="s">
        <v>27</v>
      </c>
      <c r="J8" s="13"/>
    </row>
    <row r="9" s="2" customFormat="1" ht="24" customHeight="1" spans="1:10">
      <c r="A9" s="11"/>
      <c r="B9" s="11"/>
      <c r="C9" s="11"/>
      <c r="D9" s="12" t="s">
        <v>28</v>
      </c>
      <c r="E9" s="13">
        <v>4</v>
      </c>
      <c r="F9" s="13">
        <v>4</v>
      </c>
      <c r="G9" s="13" t="s">
        <v>16</v>
      </c>
      <c r="H9" s="13"/>
      <c r="I9" s="28" t="s">
        <v>29</v>
      </c>
      <c r="J9" s="13"/>
    </row>
    <row r="10" s="2" customFormat="1" ht="24" customHeight="1" spans="1:10">
      <c r="A10" s="11"/>
      <c r="B10" s="11"/>
      <c r="C10" s="11"/>
      <c r="D10" s="12" t="s">
        <v>30</v>
      </c>
      <c r="E10" s="13">
        <v>65</v>
      </c>
      <c r="F10" s="13">
        <v>65</v>
      </c>
      <c r="G10" s="13" t="s">
        <v>31</v>
      </c>
      <c r="H10" s="13" t="s">
        <v>31</v>
      </c>
      <c r="I10" s="28" t="s">
        <v>32</v>
      </c>
      <c r="J10" s="13"/>
    </row>
    <row r="11" s="2" customFormat="1" ht="24" customHeight="1" spans="1:10">
      <c r="A11" s="11"/>
      <c r="B11" s="11"/>
      <c r="C11" s="11"/>
      <c r="D11" s="12" t="s">
        <v>33</v>
      </c>
      <c r="E11" s="13">
        <v>36</v>
      </c>
      <c r="F11" s="13">
        <v>36</v>
      </c>
      <c r="G11" s="13" t="s">
        <v>20</v>
      </c>
      <c r="H11" s="13" t="s">
        <v>34</v>
      </c>
      <c r="I11" s="28" t="s">
        <v>35</v>
      </c>
      <c r="J11" s="13"/>
    </row>
    <row r="12" s="2" customFormat="1" ht="37" customHeight="1" spans="1:10">
      <c r="A12" s="11"/>
      <c r="B12" s="11"/>
      <c r="C12" s="11"/>
      <c r="D12" s="12" t="s">
        <v>36</v>
      </c>
      <c r="E12" s="13">
        <v>45</v>
      </c>
      <c r="F12" s="13">
        <v>45</v>
      </c>
      <c r="G12" s="13" t="s">
        <v>31</v>
      </c>
      <c r="H12" s="13"/>
      <c r="I12" s="28" t="s">
        <v>37</v>
      </c>
      <c r="J12" s="13"/>
    </row>
    <row r="13" s="2" customFormat="1" ht="24" customHeight="1" spans="1:10">
      <c r="A13" s="11"/>
      <c r="B13" s="11"/>
      <c r="C13" s="11"/>
      <c r="D13" s="12" t="s">
        <v>38</v>
      </c>
      <c r="E13" s="13">
        <v>5</v>
      </c>
      <c r="F13" s="13">
        <v>5</v>
      </c>
      <c r="G13" s="13" t="s">
        <v>20</v>
      </c>
      <c r="H13" s="13" t="s">
        <v>34</v>
      </c>
      <c r="I13" s="20" t="s">
        <v>39</v>
      </c>
      <c r="J13" s="13"/>
    </row>
    <row r="14" s="2" customFormat="1" ht="24" customHeight="1" spans="1:10">
      <c r="A14" s="11"/>
      <c r="B14" s="11"/>
      <c r="C14" s="11"/>
      <c r="D14" s="12" t="s">
        <v>40</v>
      </c>
      <c r="E14" s="13">
        <v>5</v>
      </c>
      <c r="F14" s="13">
        <v>5</v>
      </c>
      <c r="G14" s="13" t="s">
        <v>20</v>
      </c>
      <c r="H14" s="13" t="s">
        <v>34</v>
      </c>
      <c r="I14" s="20" t="s">
        <v>39</v>
      </c>
      <c r="J14" s="13"/>
    </row>
    <row r="15" s="2" customFormat="1" ht="24" customHeight="1" spans="1:10">
      <c r="A15" s="11"/>
      <c r="B15" s="11"/>
      <c r="C15" s="11"/>
      <c r="D15" s="12" t="s">
        <v>41</v>
      </c>
      <c r="E15" s="13">
        <f>SUM(E4:E13)</f>
        <v>267</v>
      </c>
      <c r="F15" s="13">
        <f>SUM(F4:F14)</f>
        <v>252</v>
      </c>
      <c r="G15" s="13"/>
      <c r="H15" s="13"/>
      <c r="I15" s="28"/>
      <c r="J15" s="13"/>
    </row>
    <row r="16" s="2" customFormat="1" ht="24" customHeight="1" spans="1:10">
      <c r="A16" s="11">
        <v>2</v>
      </c>
      <c r="B16" s="11" t="s">
        <v>42</v>
      </c>
      <c r="C16" s="11" t="s">
        <v>43</v>
      </c>
      <c r="D16" s="14" t="s">
        <v>44</v>
      </c>
      <c r="E16" s="15">
        <v>30.237</v>
      </c>
      <c r="F16" s="15">
        <v>30.237</v>
      </c>
      <c r="G16" s="13" t="s">
        <v>45</v>
      </c>
      <c r="H16" s="13"/>
      <c r="I16" s="28" t="s">
        <v>46</v>
      </c>
      <c r="J16" s="13"/>
    </row>
    <row r="17" s="2" customFormat="1" ht="24" customHeight="1" spans="1:10">
      <c r="A17" s="11"/>
      <c r="B17" s="11"/>
      <c r="C17" s="11"/>
      <c r="D17" s="12" t="s">
        <v>41</v>
      </c>
      <c r="E17" s="15">
        <v>30.237</v>
      </c>
      <c r="F17" s="15">
        <v>30.237</v>
      </c>
      <c r="G17" s="13"/>
      <c r="H17" s="13"/>
      <c r="I17" s="28"/>
      <c r="J17" s="13"/>
    </row>
    <row r="18" s="2" customFormat="1" spans="1:10">
      <c r="A18" s="16">
        <v>2</v>
      </c>
      <c r="B18" s="17" t="s">
        <v>47</v>
      </c>
      <c r="C18" s="17" t="s">
        <v>14</v>
      </c>
      <c r="D18" s="18" t="s">
        <v>48</v>
      </c>
      <c r="E18" s="19">
        <v>41</v>
      </c>
      <c r="F18" s="19">
        <v>10.68</v>
      </c>
      <c r="G18" s="13" t="s">
        <v>20</v>
      </c>
      <c r="H18" s="13" t="s">
        <v>17</v>
      </c>
      <c r="I18" s="20" t="s">
        <v>49</v>
      </c>
      <c r="J18" s="19"/>
    </row>
    <row r="19" s="2" customFormat="1" ht="40.5" spans="1:10">
      <c r="A19" s="16"/>
      <c r="B19" s="17"/>
      <c r="C19" s="17"/>
      <c r="D19" s="18" t="s">
        <v>50</v>
      </c>
      <c r="E19" s="19">
        <v>60</v>
      </c>
      <c r="F19" s="19">
        <v>10</v>
      </c>
      <c r="G19" s="13" t="s">
        <v>20</v>
      </c>
      <c r="H19" s="13" t="s">
        <v>17</v>
      </c>
      <c r="I19" s="20" t="s">
        <v>51</v>
      </c>
      <c r="J19" s="19"/>
    </row>
    <row r="20" s="2" customFormat="1" spans="1:10">
      <c r="A20" s="16"/>
      <c r="B20" s="17"/>
      <c r="C20" s="17"/>
      <c r="D20" s="18" t="s">
        <v>52</v>
      </c>
      <c r="E20" s="19">
        <v>10</v>
      </c>
      <c r="F20" s="19">
        <v>10</v>
      </c>
      <c r="G20" s="13" t="s">
        <v>20</v>
      </c>
      <c r="H20" s="13" t="s">
        <v>17</v>
      </c>
      <c r="I20" s="28" t="s">
        <v>53</v>
      </c>
      <c r="J20" s="19"/>
    </row>
    <row r="21" s="2" customFormat="1" spans="1:10">
      <c r="A21" s="16"/>
      <c r="B21" s="17"/>
      <c r="C21" s="17"/>
      <c r="D21" s="18" t="s">
        <v>54</v>
      </c>
      <c r="E21" s="19">
        <v>11</v>
      </c>
      <c r="F21" s="19">
        <v>11</v>
      </c>
      <c r="G21" s="13" t="s">
        <v>20</v>
      </c>
      <c r="H21" s="13" t="s">
        <v>17</v>
      </c>
      <c r="I21" s="28" t="s">
        <v>53</v>
      </c>
      <c r="J21" s="19"/>
    </row>
    <row r="22" s="2" customFormat="1" ht="27" spans="1:10">
      <c r="A22" s="16"/>
      <c r="B22" s="17"/>
      <c r="C22" s="17"/>
      <c r="D22" s="18" t="s">
        <v>55</v>
      </c>
      <c r="E22" s="19">
        <v>4</v>
      </c>
      <c r="F22" s="19">
        <v>4</v>
      </c>
      <c r="G22" s="13" t="s">
        <v>20</v>
      </c>
      <c r="H22" s="13" t="s">
        <v>17</v>
      </c>
      <c r="I22" s="20" t="s">
        <v>56</v>
      </c>
      <c r="J22" s="19"/>
    </row>
    <row r="23" s="2" customFormat="1" ht="16" customHeight="1" spans="1:10">
      <c r="A23" s="16"/>
      <c r="B23" s="17"/>
      <c r="C23" s="17"/>
      <c r="D23" s="18" t="s">
        <v>57</v>
      </c>
      <c r="E23" s="19">
        <v>2</v>
      </c>
      <c r="F23" s="19">
        <v>2</v>
      </c>
      <c r="G23" s="13" t="s">
        <v>20</v>
      </c>
      <c r="H23" s="19"/>
      <c r="I23" s="20" t="s">
        <v>58</v>
      </c>
      <c r="J23" s="19"/>
    </row>
    <row r="24" s="2" customFormat="1" ht="40.5" spans="1:10">
      <c r="A24" s="16"/>
      <c r="B24" s="17"/>
      <c r="C24" s="17"/>
      <c r="D24" s="18" t="s">
        <v>59</v>
      </c>
      <c r="E24" s="19">
        <v>25</v>
      </c>
      <c r="F24" s="19">
        <v>25</v>
      </c>
      <c r="G24" s="13" t="s">
        <v>20</v>
      </c>
      <c r="H24" s="13" t="s">
        <v>60</v>
      </c>
      <c r="I24" s="20" t="s">
        <v>61</v>
      </c>
      <c r="J24" s="19"/>
    </row>
    <row r="25" s="2" customFormat="1" ht="27" spans="1:10">
      <c r="A25" s="16"/>
      <c r="B25" s="17"/>
      <c r="C25" s="17"/>
      <c r="D25" s="18" t="s">
        <v>62</v>
      </c>
      <c r="E25" s="19">
        <v>25</v>
      </c>
      <c r="F25" s="19">
        <v>25</v>
      </c>
      <c r="G25" s="13" t="s">
        <v>20</v>
      </c>
      <c r="H25" s="13" t="s">
        <v>17</v>
      </c>
      <c r="I25" s="28" t="s">
        <v>63</v>
      </c>
      <c r="J25" s="19"/>
    </row>
    <row r="26" s="2" customFormat="1" ht="27" spans="1:10">
      <c r="A26" s="16"/>
      <c r="B26" s="17"/>
      <c r="C26" s="17"/>
      <c r="D26" s="18" t="s">
        <v>64</v>
      </c>
      <c r="E26" s="19">
        <v>10</v>
      </c>
      <c r="F26" s="19">
        <v>5</v>
      </c>
      <c r="G26" s="13" t="s">
        <v>65</v>
      </c>
      <c r="H26" s="19" t="s">
        <v>17</v>
      </c>
      <c r="I26" s="20" t="s">
        <v>66</v>
      </c>
      <c r="J26" s="19"/>
    </row>
    <row r="27" s="2" customFormat="1" ht="27" spans="1:10">
      <c r="A27" s="16"/>
      <c r="B27" s="17"/>
      <c r="C27" s="17"/>
      <c r="D27" s="18" t="s">
        <v>67</v>
      </c>
      <c r="E27" s="19">
        <v>10</v>
      </c>
      <c r="F27" s="19">
        <v>2</v>
      </c>
      <c r="G27" s="19" t="s">
        <v>68</v>
      </c>
      <c r="H27" s="19"/>
      <c r="I27" s="20" t="s">
        <v>69</v>
      </c>
      <c r="J27" s="19"/>
    </row>
    <row r="28" s="2" customFormat="1" spans="1:10">
      <c r="A28" s="16"/>
      <c r="B28" s="17"/>
      <c r="C28" s="17"/>
      <c r="D28" s="18" t="s">
        <v>41</v>
      </c>
      <c r="E28" s="19">
        <f>SUM(E18:E27)</f>
        <v>198</v>
      </c>
      <c r="F28" s="19">
        <f>SUM(F18:F27)</f>
        <v>104.68</v>
      </c>
      <c r="G28" s="19"/>
      <c r="H28" s="19"/>
      <c r="I28" s="20"/>
      <c r="J28" s="19"/>
    </row>
    <row r="29" s="2" customFormat="1" spans="1:10">
      <c r="A29" s="16">
        <v>3</v>
      </c>
      <c r="B29" s="17" t="s">
        <v>70</v>
      </c>
      <c r="C29" s="17" t="s">
        <v>43</v>
      </c>
      <c r="D29" s="18" t="s">
        <v>71</v>
      </c>
      <c r="E29" s="19">
        <v>65</v>
      </c>
      <c r="F29" s="19">
        <v>11.618</v>
      </c>
      <c r="G29" s="19" t="s">
        <v>68</v>
      </c>
      <c r="H29" s="20"/>
      <c r="I29" s="20" t="s">
        <v>72</v>
      </c>
      <c r="J29" s="19"/>
    </row>
    <row r="30" s="2" customFormat="1" spans="1:10">
      <c r="A30" s="16"/>
      <c r="B30" s="17"/>
      <c r="C30" s="17"/>
      <c r="D30" s="18" t="s">
        <v>73</v>
      </c>
      <c r="E30" s="19">
        <v>5</v>
      </c>
      <c r="F30" s="19">
        <v>5</v>
      </c>
      <c r="G30" s="13" t="s">
        <v>20</v>
      </c>
      <c r="H30" s="21" t="s">
        <v>17</v>
      </c>
      <c r="I30" s="20" t="s">
        <v>74</v>
      </c>
      <c r="J30" s="19"/>
    </row>
    <row r="31" s="2" customFormat="1" spans="1:10">
      <c r="A31" s="16"/>
      <c r="B31" s="17"/>
      <c r="C31" s="17"/>
      <c r="D31" s="18" t="s">
        <v>75</v>
      </c>
      <c r="E31" s="19">
        <v>5</v>
      </c>
      <c r="F31" s="19"/>
      <c r="G31" s="13" t="s">
        <v>20</v>
      </c>
      <c r="H31" s="21" t="s">
        <v>17</v>
      </c>
      <c r="I31" s="20" t="s">
        <v>39</v>
      </c>
      <c r="J31" s="19"/>
    </row>
    <row r="32" s="2" customFormat="1" ht="27" spans="1:10">
      <c r="A32" s="16"/>
      <c r="B32" s="17"/>
      <c r="C32" s="17"/>
      <c r="D32" s="18" t="s">
        <v>76</v>
      </c>
      <c r="E32" s="19">
        <v>50</v>
      </c>
      <c r="F32" s="19">
        <v>50</v>
      </c>
      <c r="G32" s="13" t="s">
        <v>20</v>
      </c>
      <c r="H32" s="21" t="s">
        <v>17</v>
      </c>
      <c r="I32" s="21" t="s">
        <v>77</v>
      </c>
      <c r="J32" s="19"/>
    </row>
    <row r="33" s="2" customFormat="1" ht="27" spans="1:10">
      <c r="A33" s="16"/>
      <c r="B33" s="17"/>
      <c r="C33" s="17"/>
      <c r="D33" s="18" t="s">
        <v>78</v>
      </c>
      <c r="E33" s="19">
        <v>50</v>
      </c>
      <c r="F33" s="19"/>
      <c r="G33" s="13" t="s">
        <v>20</v>
      </c>
      <c r="H33" s="21" t="s">
        <v>17</v>
      </c>
      <c r="I33" s="21" t="s">
        <v>79</v>
      </c>
      <c r="J33" s="19"/>
    </row>
    <row r="34" s="2" customFormat="1" ht="27" spans="1:10">
      <c r="A34" s="16"/>
      <c r="B34" s="17"/>
      <c r="C34" s="17"/>
      <c r="D34" s="18" t="s">
        <v>80</v>
      </c>
      <c r="E34" s="19">
        <v>50</v>
      </c>
      <c r="F34" s="19"/>
      <c r="G34" s="13" t="s">
        <v>20</v>
      </c>
      <c r="H34" s="21" t="s">
        <v>17</v>
      </c>
      <c r="I34" s="21" t="s">
        <v>81</v>
      </c>
      <c r="J34" s="19"/>
    </row>
    <row r="35" s="2" customFormat="1" ht="27" spans="1:10">
      <c r="A35" s="16"/>
      <c r="B35" s="17"/>
      <c r="C35" s="17"/>
      <c r="D35" s="18" t="s">
        <v>82</v>
      </c>
      <c r="E35" s="19">
        <v>20</v>
      </c>
      <c r="F35" s="19"/>
      <c r="G35" s="19" t="s">
        <v>16</v>
      </c>
      <c r="H35" s="20" t="s">
        <v>83</v>
      </c>
      <c r="I35" s="20"/>
      <c r="J35" s="19"/>
    </row>
    <row r="36" s="2" customFormat="1" spans="1:10">
      <c r="A36" s="16"/>
      <c r="B36" s="17"/>
      <c r="C36" s="17"/>
      <c r="D36" s="18" t="s">
        <v>84</v>
      </c>
      <c r="E36" s="19">
        <v>15</v>
      </c>
      <c r="F36" s="19">
        <v>7.5</v>
      </c>
      <c r="G36" s="19" t="s">
        <v>16</v>
      </c>
      <c r="H36" s="20" t="s">
        <v>85</v>
      </c>
      <c r="I36" s="20" t="s">
        <v>86</v>
      </c>
      <c r="J36" s="19"/>
    </row>
    <row r="37" s="2" customFormat="1" ht="22" customHeight="1" spans="1:10">
      <c r="A37" s="16"/>
      <c r="B37" s="17"/>
      <c r="C37" s="17"/>
      <c r="D37" s="22" t="s">
        <v>41</v>
      </c>
      <c r="E37" s="23">
        <f>SUM(E29:E36)</f>
        <v>260</v>
      </c>
      <c r="F37" s="23">
        <f>SUM(F29:F36)</f>
        <v>74.118</v>
      </c>
      <c r="G37" s="23"/>
      <c r="H37" s="23"/>
      <c r="I37" s="23"/>
      <c r="J37" s="23"/>
    </row>
    <row r="38" s="2" customFormat="1" ht="30" customHeight="1" spans="1:10">
      <c r="A38" s="16">
        <v>4</v>
      </c>
      <c r="B38" s="17" t="s">
        <v>87</v>
      </c>
      <c r="C38" s="17" t="s">
        <v>14</v>
      </c>
      <c r="D38" s="22" t="s">
        <v>88</v>
      </c>
      <c r="E38" s="23">
        <v>6</v>
      </c>
      <c r="F38" s="23"/>
      <c r="G38" s="13" t="s">
        <v>65</v>
      </c>
      <c r="H38" s="13" t="s">
        <v>17</v>
      </c>
      <c r="I38" s="28" t="s">
        <v>53</v>
      </c>
      <c r="J38" s="23"/>
    </row>
    <row r="39" s="2" customFormat="1" spans="1:10">
      <c r="A39" s="16"/>
      <c r="B39" s="17"/>
      <c r="C39" s="17"/>
      <c r="D39" s="22" t="s">
        <v>89</v>
      </c>
      <c r="E39" s="19">
        <v>30</v>
      </c>
      <c r="F39" s="19">
        <v>15</v>
      </c>
      <c r="G39" s="13" t="s">
        <v>65</v>
      </c>
      <c r="H39" s="13" t="s">
        <v>17</v>
      </c>
      <c r="I39" s="20" t="s">
        <v>90</v>
      </c>
      <c r="J39" s="19"/>
    </row>
    <row r="40" s="2" customFormat="1" spans="1:10">
      <c r="A40" s="16"/>
      <c r="B40" s="17"/>
      <c r="C40" s="17"/>
      <c r="D40" s="22" t="s">
        <v>91</v>
      </c>
      <c r="E40" s="19">
        <v>30</v>
      </c>
      <c r="F40" s="19"/>
      <c r="G40" s="19" t="s">
        <v>92</v>
      </c>
      <c r="H40" s="19"/>
      <c r="I40" s="20"/>
      <c r="J40" s="19"/>
    </row>
    <row r="41" s="2" customFormat="1" ht="22" customHeight="1" spans="1:10">
      <c r="A41" s="16"/>
      <c r="B41" s="17"/>
      <c r="C41" s="17"/>
      <c r="D41" s="22" t="s">
        <v>93</v>
      </c>
      <c r="E41" s="19">
        <v>1</v>
      </c>
      <c r="F41" s="19">
        <v>1</v>
      </c>
      <c r="G41" s="19" t="s">
        <v>45</v>
      </c>
      <c r="H41" s="19"/>
      <c r="I41" s="20" t="s">
        <v>94</v>
      </c>
      <c r="J41" s="19"/>
    </row>
    <row r="42" s="2" customFormat="1" ht="27" spans="1:10">
      <c r="A42" s="16"/>
      <c r="B42" s="17"/>
      <c r="C42" s="17"/>
      <c r="D42" s="22" t="s">
        <v>95</v>
      </c>
      <c r="E42" s="19">
        <v>25</v>
      </c>
      <c r="F42" s="19"/>
      <c r="G42" s="13" t="s">
        <v>65</v>
      </c>
      <c r="H42" s="13" t="s">
        <v>17</v>
      </c>
      <c r="I42" s="28" t="s">
        <v>96</v>
      </c>
      <c r="J42" s="19"/>
    </row>
    <row r="43" s="2" customFormat="1" ht="27" spans="1:10">
      <c r="A43" s="16"/>
      <c r="B43" s="17"/>
      <c r="C43" s="17"/>
      <c r="D43" s="22" t="s">
        <v>97</v>
      </c>
      <c r="E43" s="19">
        <v>6</v>
      </c>
      <c r="F43" s="19">
        <v>3</v>
      </c>
      <c r="G43" s="19" t="s">
        <v>45</v>
      </c>
      <c r="H43" s="13" t="s">
        <v>17</v>
      </c>
      <c r="I43" s="20" t="s">
        <v>66</v>
      </c>
      <c r="J43" s="19" t="s">
        <v>98</v>
      </c>
    </row>
    <row r="44" s="2" customFormat="1" ht="15.75" customHeight="1" spans="1:10">
      <c r="A44" s="16"/>
      <c r="B44" s="17"/>
      <c r="C44" s="17"/>
      <c r="D44" s="22" t="s">
        <v>99</v>
      </c>
      <c r="E44" s="19">
        <v>5</v>
      </c>
      <c r="F44" s="19">
        <v>5</v>
      </c>
      <c r="G44" s="24" t="s">
        <v>45</v>
      </c>
      <c r="H44" s="24" t="s">
        <v>100</v>
      </c>
      <c r="I44" s="29" t="s">
        <v>101</v>
      </c>
      <c r="J44" s="19" t="s">
        <v>102</v>
      </c>
    </row>
    <row r="45" s="2" customFormat="1" ht="15.75" customHeight="1" spans="1:10">
      <c r="A45" s="16"/>
      <c r="B45" s="17"/>
      <c r="C45" s="17"/>
      <c r="D45" s="22" t="s">
        <v>41</v>
      </c>
      <c r="E45" s="19">
        <f>SUM(E38:E44)</f>
        <v>103</v>
      </c>
      <c r="F45" s="19"/>
      <c r="G45" s="19"/>
      <c r="H45" s="19"/>
      <c r="I45" s="20"/>
      <c r="J45" s="19"/>
    </row>
    <row r="46" s="2" customFormat="1" ht="27" spans="1:10">
      <c r="A46" s="16">
        <v>5</v>
      </c>
      <c r="B46" s="25" t="s">
        <v>103</v>
      </c>
      <c r="C46" s="25" t="s">
        <v>104</v>
      </c>
      <c r="D46" s="14" t="s">
        <v>105</v>
      </c>
      <c r="E46" s="24">
        <v>8</v>
      </c>
      <c r="F46" s="24"/>
      <c r="G46" s="13" t="s">
        <v>20</v>
      </c>
      <c r="H46" s="13" t="s">
        <v>17</v>
      </c>
      <c r="I46" s="29" t="s">
        <v>106</v>
      </c>
      <c r="J46" s="24"/>
    </row>
    <row r="47" s="2" customFormat="1" ht="27" spans="1:10">
      <c r="A47" s="16"/>
      <c r="B47" s="25"/>
      <c r="C47" s="25"/>
      <c r="D47" s="14" t="s">
        <v>107</v>
      </c>
      <c r="E47" s="24">
        <v>10</v>
      </c>
      <c r="F47" s="24"/>
      <c r="G47" s="13" t="s">
        <v>20</v>
      </c>
      <c r="H47" s="13" t="s">
        <v>17</v>
      </c>
      <c r="I47" s="29" t="s">
        <v>108</v>
      </c>
      <c r="J47" s="24"/>
    </row>
    <row r="48" s="2" customFormat="1" spans="1:10">
      <c r="A48" s="16"/>
      <c r="B48" s="25"/>
      <c r="C48" s="25"/>
      <c r="D48" s="14" t="s">
        <v>109</v>
      </c>
      <c r="E48" s="24">
        <v>5</v>
      </c>
      <c r="F48" s="24"/>
      <c r="G48" s="13" t="s">
        <v>20</v>
      </c>
      <c r="H48" s="13" t="s">
        <v>17</v>
      </c>
      <c r="I48" s="20" t="s">
        <v>90</v>
      </c>
      <c r="J48" s="24"/>
    </row>
    <row r="49" s="2" customFormat="1" ht="27" spans="1:10">
      <c r="A49" s="16"/>
      <c r="B49" s="25"/>
      <c r="C49" s="25"/>
      <c r="D49" s="14" t="s">
        <v>110</v>
      </c>
      <c r="E49" s="24">
        <v>11</v>
      </c>
      <c r="F49" s="24">
        <v>11</v>
      </c>
      <c r="G49" s="24" t="s">
        <v>45</v>
      </c>
      <c r="H49" s="24"/>
      <c r="I49" s="29" t="s">
        <v>111</v>
      </c>
      <c r="J49" s="24"/>
    </row>
    <row r="50" s="2" customFormat="1" spans="1:10">
      <c r="A50" s="16"/>
      <c r="B50" s="25"/>
      <c r="C50" s="25"/>
      <c r="D50" s="14" t="s">
        <v>112</v>
      </c>
      <c r="E50" s="24">
        <v>100</v>
      </c>
      <c r="F50" s="24">
        <v>59.81</v>
      </c>
      <c r="G50" s="24" t="s">
        <v>31</v>
      </c>
      <c r="H50" s="24" t="s">
        <v>113</v>
      </c>
      <c r="I50" s="29" t="s">
        <v>114</v>
      </c>
      <c r="J50" s="24"/>
    </row>
    <row r="51" s="2" customFormat="1" spans="1:10">
      <c r="A51" s="16"/>
      <c r="B51" s="25"/>
      <c r="C51" s="25"/>
      <c r="D51" s="14" t="s">
        <v>115</v>
      </c>
      <c r="E51" s="24">
        <v>1.6</v>
      </c>
      <c r="F51" s="24">
        <v>1.6</v>
      </c>
      <c r="G51" s="24" t="s">
        <v>45</v>
      </c>
      <c r="H51" s="24"/>
      <c r="I51" s="29" t="s">
        <v>116</v>
      </c>
      <c r="J51" s="24"/>
    </row>
    <row r="52" s="2" customFormat="1" ht="27" spans="1:10">
      <c r="A52" s="16"/>
      <c r="B52" s="25"/>
      <c r="C52" s="25"/>
      <c r="D52" s="14" t="s">
        <v>117</v>
      </c>
      <c r="E52" s="24">
        <v>3</v>
      </c>
      <c r="F52" s="24"/>
      <c r="G52" s="24" t="s">
        <v>45</v>
      </c>
      <c r="H52" s="24" t="s">
        <v>100</v>
      </c>
      <c r="I52" s="29" t="s">
        <v>101</v>
      </c>
      <c r="J52" s="24" t="s">
        <v>102</v>
      </c>
    </row>
    <row r="53" s="2" customFormat="1" spans="1:10">
      <c r="A53" s="16"/>
      <c r="B53" s="25"/>
      <c r="C53" s="25"/>
      <c r="D53" s="14" t="s">
        <v>41</v>
      </c>
      <c r="E53" s="24">
        <f>SUM(E46:E52)</f>
        <v>138.6</v>
      </c>
      <c r="F53" s="24"/>
      <c r="G53" s="24"/>
      <c r="H53" s="24"/>
      <c r="I53" s="29"/>
      <c r="J53" s="24"/>
    </row>
    <row r="54" s="2" customFormat="1" ht="27" spans="1:10">
      <c r="A54" s="16">
        <v>6</v>
      </c>
      <c r="B54" s="25" t="s">
        <v>118</v>
      </c>
      <c r="C54" s="25" t="s">
        <v>43</v>
      </c>
      <c r="D54" s="14" t="s">
        <v>119</v>
      </c>
      <c r="E54" s="24">
        <v>10</v>
      </c>
      <c r="F54" s="24"/>
      <c r="G54" s="13" t="s">
        <v>65</v>
      </c>
      <c r="H54" s="13" t="s">
        <v>17</v>
      </c>
      <c r="I54" s="29" t="s">
        <v>106</v>
      </c>
      <c r="J54" s="24"/>
    </row>
    <row r="55" s="2" customFormat="1" ht="27" spans="1:10">
      <c r="A55" s="16"/>
      <c r="B55" s="25"/>
      <c r="C55" s="25"/>
      <c r="D55" s="14" t="s">
        <v>120</v>
      </c>
      <c r="E55" s="24">
        <v>75</v>
      </c>
      <c r="F55" s="24">
        <v>30</v>
      </c>
      <c r="G55" s="13" t="s">
        <v>65</v>
      </c>
      <c r="H55" s="13" t="s">
        <v>17</v>
      </c>
      <c r="I55" s="29" t="s">
        <v>108</v>
      </c>
      <c r="J55" s="24"/>
    </row>
    <row r="56" s="2" customFormat="1" ht="27" spans="1:10">
      <c r="A56" s="16"/>
      <c r="B56" s="25"/>
      <c r="C56" s="25"/>
      <c r="D56" s="14" t="s">
        <v>121</v>
      </c>
      <c r="E56" s="24">
        <v>25</v>
      </c>
      <c r="F56" s="24"/>
      <c r="G56" s="13" t="s">
        <v>20</v>
      </c>
      <c r="H56" s="13" t="s">
        <v>17</v>
      </c>
      <c r="I56" s="21" t="s">
        <v>79</v>
      </c>
      <c r="J56" s="24"/>
    </row>
    <row r="57" s="2" customFormat="1" ht="27" spans="1:10">
      <c r="A57" s="16"/>
      <c r="B57" s="25"/>
      <c r="C57" s="25"/>
      <c r="D57" s="14" t="s">
        <v>122</v>
      </c>
      <c r="E57" s="24">
        <v>25</v>
      </c>
      <c r="F57" s="24"/>
      <c r="G57" s="13" t="s">
        <v>20</v>
      </c>
      <c r="H57" s="13" t="s">
        <v>17</v>
      </c>
      <c r="I57" s="21" t="s">
        <v>123</v>
      </c>
      <c r="J57" s="24"/>
    </row>
    <row r="58" s="2" customFormat="1" ht="27" spans="1:10">
      <c r="A58" s="16"/>
      <c r="B58" s="25"/>
      <c r="C58" s="25"/>
      <c r="D58" s="14" t="s">
        <v>124</v>
      </c>
      <c r="E58" s="24">
        <v>25</v>
      </c>
      <c r="F58" s="24"/>
      <c r="G58" s="13" t="s">
        <v>20</v>
      </c>
      <c r="H58" s="13" t="s">
        <v>17</v>
      </c>
      <c r="I58" s="21" t="s">
        <v>25</v>
      </c>
      <c r="J58" s="24"/>
    </row>
    <row r="59" s="2" customFormat="1" ht="27" spans="1:10">
      <c r="A59" s="16"/>
      <c r="B59" s="25"/>
      <c r="C59" s="25"/>
      <c r="D59" s="14" t="s">
        <v>125</v>
      </c>
      <c r="E59" s="24">
        <v>10</v>
      </c>
      <c r="F59" s="24"/>
      <c r="G59" s="13" t="s">
        <v>20</v>
      </c>
      <c r="H59" s="13" t="s">
        <v>17</v>
      </c>
      <c r="I59" s="21" t="s">
        <v>126</v>
      </c>
      <c r="J59" s="24"/>
    </row>
    <row r="60" s="2" customFormat="1" ht="27" spans="1:10">
      <c r="A60" s="16"/>
      <c r="B60" s="25"/>
      <c r="C60" s="25"/>
      <c r="D60" s="14" t="s">
        <v>127</v>
      </c>
      <c r="E60" s="24">
        <v>10</v>
      </c>
      <c r="F60" s="24"/>
      <c r="G60" s="13" t="s">
        <v>20</v>
      </c>
      <c r="H60" s="13" t="s">
        <v>17</v>
      </c>
      <c r="I60" s="21" t="s">
        <v>128</v>
      </c>
      <c r="J60" s="24"/>
    </row>
    <row r="61" s="2" customFormat="1" ht="27" spans="1:10">
      <c r="A61" s="16"/>
      <c r="B61" s="25"/>
      <c r="C61" s="25"/>
      <c r="D61" s="14" t="s">
        <v>129</v>
      </c>
      <c r="E61" s="24">
        <v>10</v>
      </c>
      <c r="F61" s="24"/>
      <c r="G61" s="13" t="s">
        <v>20</v>
      </c>
      <c r="H61" s="13" t="s">
        <v>17</v>
      </c>
      <c r="I61" s="21" t="s">
        <v>130</v>
      </c>
      <c r="J61" s="24"/>
    </row>
    <row r="62" s="2" customFormat="1" spans="1:10">
      <c r="A62" s="16"/>
      <c r="B62" s="25"/>
      <c r="C62" s="25"/>
      <c r="D62" s="14" t="s">
        <v>41</v>
      </c>
      <c r="E62" s="24">
        <v>190</v>
      </c>
      <c r="F62" s="24"/>
      <c r="G62" s="24"/>
      <c r="H62" s="24"/>
      <c r="I62" s="29"/>
      <c r="J62" s="24"/>
    </row>
    <row r="63" s="2" customFormat="1" ht="27" spans="1:10">
      <c r="A63" s="16">
        <v>7</v>
      </c>
      <c r="B63" s="25" t="s">
        <v>131</v>
      </c>
      <c r="C63" s="25" t="s">
        <v>43</v>
      </c>
      <c r="D63" s="14" t="s">
        <v>44</v>
      </c>
      <c r="E63" s="24">
        <v>42.9594</v>
      </c>
      <c r="F63" s="24">
        <v>42.9594</v>
      </c>
      <c r="G63" s="24" t="s">
        <v>45</v>
      </c>
      <c r="H63" s="24"/>
      <c r="I63" s="29" t="s">
        <v>132</v>
      </c>
      <c r="J63" s="24"/>
    </row>
    <row r="64" s="2" customFormat="1" spans="1:10">
      <c r="A64" s="16"/>
      <c r="B64" s="25"/>
      <c r="C64" s="25"/>
      <c r="D64" s="14" t="s">
        <v>41</v>
      </c>
      <c r="E64" s="24">
        <v>42.9594</v>
      </c>
      <c r="F64" s="24">
        <v>42.9594</v>
      </c>
      <c r="G64" s="24"/>
      <c r="H64" s="24"/>
      <c r="I64" s="29"/>
      <c r="J64" s="24"/>
    </row>
    <row r="65" s="2" customFormat="1" spans="1:10">
      <c r="A65" s="16">
        <v>8</v>
      </c>
      <c r="B65" s="25" t="s">
        <v>133</v>
      </c>
      <c r="C65" s="25" t="s">
        <v>104</v>
      </c>
      <c r="D65" s="14" t="s">
        <v>134</v>
      </c>
      <c r="E65" s="24">
        <v>5</v>
      </c>
      <c r="F65" s="24">
        <v>5</v>
      </c>
      <c r="G65" s="24" t="s">
        <v>45</v>
      </c>
      <c r="H65" s="24"/>
      <c r="I65" s="29" t="s">
        <v>135</v>
      </c>
      <c r="J65" s="24"/>
    </row>
    <row r="66" s="2" customFormat="1" spans="1:10">
      <c r="A66" s="16"/>
      <c r="B66" s="25"/>
      <c r="C66" s="25"/>
      <c r="D66" s="14" t="s">
        <v>41</v>
      </c>
      <c r="E66" s="24">
        <v>5</v>
      </c>
      <c r="F66" s="24">
        <v>5</v>
      </c>
      <c r="G66" s="24"/>
      <c r="H66" s="24"/>
      <c r="I66" s="29"/>
      <c r="J66" s="24"/>
    </row>
    <row r="67" s="2" customFormat="1" spans="1:10">
      <c r="A67" s="16">
        <v>9</v>
      </c>
      <c r="B67" s="30" t="s">
        <v>136</v>
      </c>
      <c r="C67" s="30" t="s">
        <v>43</v>
      </c>
      <c r="D67" s="18" t="s">
        <v>137</v>
      </c>
      <c r="E67" s="19">
        <v>50</v>
      </c>
      <c r="F67" s="19"/>
      <c r="G67" s="19" t="s">
        <v>138</v>
      </c>
      <c r="H67" s="19" t="s">
        <v>31</v>
      </c>
      <c r="I67" s="20" t="s">
        <v>139</v>
      </c>
      <c r="J67" s="19"/>
    </row>
    <row r="68" s="2" customFormat="1" ht="27" spans="1:10">
      <c r="A68" s="16"/>
      <c r="B68" s="30"/>
      <c r="C68" s="30"/>
      <c r="D68" s="18" t="s">
        <v>140</v>
      </c>
      <c r="E68" s="19">
        <v>5</v>
      </c>
      <c r="F68" s="19"/>
      <c r="G68" s="19" t="s">
        <v>20</v>
      </c>
      <c r="H68" s="19"/>
      <c r="I68" s="21" t="s">
        <v>141</v>
      </c>
      <c r="J68" s="19"/>
    </row>
    <row r="69" s="2" customFormat="1" ht="27" spans="1:10">
      <c r="A69" s="16"/>
      <c r="B69" s="30"/>
      <c r="C69" s="30"/>
      <c r="D69" s="18" t="s">
        <v>142</v>
      </c>
      <c r="E69" s="19">
        <v>5</v>
      </c>
      <c r="F69" s="19"/>
      <c r="G69" s="19" t="s">
        <v>20</v>
      </c>
      <c r="H69" s="19" t="s">
        <v>17</v>
      </c>
      <c r="I69" s="20" t="s">
        <v>143</v>
      </c>
      <c r="J69" s="19"/>
    </row>
    <row r="70" s="2" customFormat="1" ht="27" spans="1:10">
      <c r="A70" s="16"/>
      <c r="B70" s="30"/>
      <c r="C70" s="30"/>
      <c r="D70" s="18" t="s">
        <v>144</v>
      </c>
      <c r="E70" s="19">
        <v>5</v>
      </c>
      <c r="F70" s="19"/>
      <c r="G70" s="19" t="s">
        <v>20</v>
      </c>
      <c r="H70" s="19" t="s">
        <v>17</v>
      </c>
      <c r="I70" s="20" t="s">
        <v>145</v>
      </c>
      <c r="J70" s="19"/>
    </row>
    <row r="71" s="2" customFormat="1" ht="27" spans="1:10">
      <c r="A71" s="16"/>
      <c r="B71" s="30"/>
      <c r="C71" s="30"/>
      <c r="D71" s="18" t="s">
        <v>146</v>
      </c>
      <c r="E71" s="19">
        <v>20</v>
      </c>
      <c r="F71" s="19">
        <v>6</v>
      </c>
      <c r="G71" s="19" t="s">
        <v>20</v>
      </c>
      <c r="H71" s="19" t="s">
        <v>17</v>
      </c>
      <c r="I71" s="28" t="s">
        <v>77</v>
      </c>
      <c r="J71" s="19"/>
    </row>
    <row r="72" s="2" customFormat="1" ht="27" spans="1:10">
      <c r="A72" s="16"/>
      <c r="B72" s="30"/>
      <c r="C72" s="30"/>
      <c r="D72" s="18" t="s">
        <v>147</v>
      </c>
      <c r="E72" s="19">
        <v>10</v>
      </c>
      <c r="F72" s="19"/>
      <c r="G72" s="19" t="s">
        <v>20</v>
      </c>
      <c r="H72" s="13" t="s">
        <v>17</v>
      </c>
      <c r="I72" s="28" t="s">
        <v>148</v>
      </c>
      <c r="J72" s="19"/>
    </row>
    <row r="73" s="2" customFormat="1" ht="27" spans="1:10">
      <c r="A73" s="16"/>
      <c r="B73" s="30"/>
      <c r="C73" s="30"/>
      <c r="D73" s="18" t="s">
        <v>149</v>
      </c>
      <c r="E73" s="19">
        <v>10</v>
      </c>
      <c r="F73" s="19"/>
      <c r="G73" s="19" t="s">
        <v>20</v>
      </c>
      <c r="H73" s="13" t="s">
        <v>17</v>
      </c>
      <c r="I73" s="28" t="s">
        <v>150</v>
      </c>
      <c r="J73" s="19"/>
    </row>
    <row r="74" s="2" customFormat="1" ht="27" spans="1:10">
      <c r="A74" s="16"/>
      <c r="B74" s="30"/>
      <c r="C74" s="30"/>
      <c r="D74" s="18" t="s">
        <v>151</v>
      </c>
      <c r="E74" s="19">
        <v>10</v>
      </c>
      <c r="F74" s="19"/>
      <c r="G74" s="19" t="s">
        <v>20</v>
      </c>
      <c r="H74" s="13" t="s">
        <v>17</v>
      </c>
      <c r="I74" s="28" t="s">
        <v>152</v>
      </c>
      <c r="J74" s="19"/>
    </row>
    <row r="75" s="2" customFormat="1" ht="27" spans="1:10">
      <c r="A75" s="16"/>
      <c r="B75" s="30"/>
      <c r="C75" s="30"/>
      <c r="D75" s="18" t="s">
        <v>153</v>
      </c>
      <c r="E75" s="19">
        <v>10</v>
      </c>
      <c r="F75" s="19"/>
      <c r="G75" s="19" t="s">
        <v>20</v>
      </c>
      <c r="H75" s="13" t="s">
        <v>17</v>
      </c>
      <c r="I75" s="28" t="s">
        <v>154</v>
      </c>
      <c r="J75" s="19"/>
    </row>
    <row r="76" s="2" customFormat="1" spans="1:10">
      <c r="A76" s="16"/>
      <c r="B76" s="30"/>
      <c r="C76" s="30"/>
      <c r="D76" s="18" t="s">
        <v>155</v>
      </c>
      <c r="E76" s="19">
        <v>10</v>
      </c>
      <c r="F76" s="19"/>
      <c r="G76" s="13" t="s">
        <v>92</v>
      </c>
      <c r="H76" s="13"/>
      <c r="I76" s="20"/>
      <c r="J76" s="19"/>
    </row>
    <row r="77" s="2" customFormat="1" spans="1:10">
      <c r="A77" s="16"/>
      <c r="B77" s="30"/>
      <c r="C77" s="30"/>
      <c r="D77" s="18" t="s">
        <v>156</v>
      </c>
      <c r="E77" s="19">
        <v>10</v>
      </c>
      <c r="F77" s="19"/>
      <c r="G77" s="13" t="s">
        <v>92</v>
      </c>
      <c r="H77" s="19"/>
      <c r="I77" s="20"/>
      <c r="J77" s="19"/>
    </row>
    <row r="78" s="2" customFormat="1" ht="27" spans="1:10">
      <c r="A78" s="16"/>
      <c r="B78" s="30"/>
      <c r="C78" s="30"/>
      <c r="D78" s="18" t="s">
        <v>157</v>
      </c>
      <c r="E78" s="19">
        <v>10</v>
      </c>
      <c r="F78" s="19"/>
      <c r="G78" s="13" t="s">
        <v>20</v>
      </c>
      <c r="H78" s="13" t="s">
        <v>17</v>
      </c>
      <c r="I78" s="20" t="s">
        <v>143</v>
      </c>
      <c r="J78" s="19"/>
    </row>
    <row r="79" s="2" customFormat="1" ht="27" spans="1:10">
      <c r="A79" s="16"/>
      <c r="B79" s="30"/>
      <c r="C79" s="30"/>
      <c r="D79" s="18" t="s">
        <v>158</v>
      </c>
      <c r="E79" s="19">
        <v>10</v>
      </c>
      <c r="F79" s="19"/>
      <c r="G79" s="13" t="s">
        <v>20</v>
      </c>
      <c r="H79" s="13" t="s">
        <v>17</v>
      </c>
      <c r="I79" s="28" t="s">
        <v>141</v>
      </c>
      <c r="J79" s="19"/>
    </row>
    <row r="80" s="2" customFormat="1" spans="1:10">
      <c r="A80" s="16"/>
      <c r="B80" s="30"/>
      <c r="C80" s="30"/>
      <c r="D80" s="18" t="s">
        <v>41</v>
      </c>
      <c r="E80" s="19">
        <f>SUM(E67:E79)</f>
        <v>165</v>
      </c>
      <c r="F80" s="19"/>
      <c r="G80" s="19"/>
      <c r="H80" s="19"/>
      <c r="I80" s="20"/>
      <c r="J80" s="19"/>
    </row>
    <row r="81" s="2" customFormat="1" spans="1:10">
      <c r="A81" s="16">
        <v>10</v>
      </c>
      <c r="B81" s="30" t="s">
        <v>159</v>
      </c>
      <c r="C81" s="30" t="s">
        <v>14</v>
      </c>
      <c r="D81" s="18" t="s">
        <v>160</v>
      </c>
      <c r="E81" s="19">
        <v>36</v>
      </c>
      <c r="F81" s="19">
        <v>6</v>
      </c>
      <c r="G81" s="13" t="s">
        <v>20</v>
      </c>
      <c r="H81" s="13" t="s">
        <v>17</v>
      </c>
      <c r="I81" s="28" t="s">
        <v>35</v>
      </c>
      <c r="J81" s="19"/>
    </row>
    <row r="82" s="2" customFormat="1" spans="1:10">
      <c r="A82" s="16"/>
      <c r="B82" s="30"/>
      <c r="C82" s="30"/>
      <c r="D82" s="18" t="s">
        <v>161</v>
      </c>
      <c r="E82" s="19">
        <v>36</v>
      </c>
      <c r="F82" s="19"/>
      <c r="G82" s="13" t="s">
        <v>20</v>
      </c>
      <c r="H82" s="13" t="s">
        <v>17</v>
      </c>
      <c r="I82" s="28" t="s">
        <v>35</v>
      </c>
      <c r="J82" s="19"/>
    </row>
    <row r="83" s="2" customFormat="1" spans="1:10">
      <c r="A83" s="16"/>
      <c r="B83" s="30"/>
      <c r="C83" s="30"/>
      <c r="D83" s="18" t="s">
        <v>162</v>
      </c>
      <c r="E83" s="19">
        <v>30</v>
      </c>
      <c r="F83" s="19"/>
      <c r="G83" s="19" t="s">
        <v>31</v>
      </c>
      <c r="H83" s="19"/>
      <c r="I83" s="20" t="s">
        <v>163</v>
      </c>
      <c r="J83" s="19"/>
    </row>
    <row r="84" s="2" customFormat="1" spans="1:10">
      <c r="A84" s="16"/>
      <c r="B84" s="30"/>
      <c r="C84" s="30"/>
      <c r="D84" s="18" t="s">
        <v>164</v>
      </c>
      <c r="E84" s="19">
        <v>11</v>
      </c>
      <c r="F84" s="19"/>
      <c r="G84" s="19" t="s">
        <v>31</v>
      </c>
      <c r="H84" s="19"/>
      <c r="I84" s="20" t="s">
        <v>163</v>
      </c>
      <c r="J84" s="19"/>
    </row>
    <row r="85" s="2" customFormat="1" spans="1:10">
      <c r="A85" s="16"/>
      <c r="B85" s="30"/>
      <c r="C85" s="30"/>
      <c r="D85" s="18" t="s">
        <v>165</v>
      </c>
      <c r="E85" s="19">
        <v>5</v>
      </c>
      <c r="F85" s="19">
        <v>5</v>
      </c>
      <c r="G85" s="19" t="s">
        <v>65</v>
      </c>
      <c r="H85" s="19"/>
      <c r="I85" s="20" t="s">
        <v>166</v>
      </c>
      <c r="J85" s="19"/>
    </row>
    <row r="86" s="2" customFormat="1" ht="27" spans="1:10">
      <c r="A86" s="16"/>
      <c r="B86" s="30"/>
      <c r="C86" s="30"/>
      <c r="D86" s="18" t="s">
        <v>167</v>
      </c>
      <c r="E86" s="19">
        <v>10</v>
      </c>
      <c r="F86" s="19"/>
      <c r="G86" s="13" t="s">
        <v>68</v>
      </c>
      <c r="H86" s="13"/>
      <c r="I86" s="28" t="s">
        <v>168</v>
      </c>
      <c r="J86" s="19"/>
    </row>
    <row r="87" s="2" customFormat="1" ht="27" spans="1:10">
      <c r="A87" s="16"/>
      <c r="B87" s="30"/>
      <c r="C87" s="30"/>
      <c r="D87" s="18" t="s">
        <v>169</v>
      </c>
      <c r="E87" s="19">
        <v>10</v>
      </c>
      <c r="F87" s="19"/>
      <c r="G87" s="13" t="s">
        <v>20</v>
      </c>
      <c r="H87" s="13" t="s">
        <v>17</v>
      </c>
      <c r="I87" s="28" t="s">
        <v>170</v>
      </c>
      <c r="J87" s="19"/>
    </row>
    <row r="88" s="2" customFormat="1" ht="27" spans="1:10">
      <c r="A88" s="16"/>
      <c r="B88" s="30"/>
      <c r="C88" s="30"/>
      <c r="D88" s="18" t="s">
        <v>171</v>
      </c>
      <c r="E88" s="19">
        <v>10</v>
      </c>
      <c r="F88" s="19">
        <v>4</v>
      </c>
      <c r="G88" s="13" t="s">
        <v>20</v>
      </c>
      <c r="H88" s="13" t="s">
        <v>17</v>
      </c>
      <c r="I88" s="28" t="s">
        <v>172</v>
      </c>
      <c r="J88" s="19"/>
    </row>
    <row r="89" s="2" customFormat="1" spans="1:10">
      <c r="A89" s="16"/>
      <c r="B89" s="30"/>
      <c r="C89" s="30"/>
      <c r="D89" s="18" t="s">
        <v>41</v>
      </c>
      <c r="E89" s="19">
        <f>SUM(E81:E88)</f>
        <v>148</v>
      </c>
      <c r="F89" s="19">
        <v>15</v>
      </c>
      <c r="G89" s="19"/>
      <c r="H89" s="19"/>
      <c r="I89" s="20"/>
      <c r="J89" s="19"/>
    </row>
    <row r="90" s="2" customFormat="1" ht="50.25" customHeight="1" spans="1:10">
      <c r="A90" s="16">
        <v>11</v>
      </c>
      <c r="B90" s="30" t="s">
        <v>173</v>
      </c>
      <c r="C90" s="30" t="s">
        <v>14</v>
      </c>
      <c r="D90" s="18" t="s">
        <v>174</v>
      </c>
      <c r="E90" s="19">
        <v>20</v>
      </c>
      <c r="F90" s="19"/>
      <c r="G90" s="19" t="s">
        <v>175</v>
      </c>
      <c r="H90" s="19"/>
      <c r="I90" s="20"/>
      <c r="J90" s="19" t="s">
        <v>176</v>
      </c>
    </row>
    <row r="91" s="2" customFormat="1" ht="50.25" customHeight="1" spans="1:10">
      <c r="A91" s="16"/>
      <c r="B91" s="30"/>
      <c r="C91" s="30"/>
      <c r="D91" s="18" t="s">
        <v>41</v>
      </c>
      <c r="E91" s="19">
        <v>20</v>
      </c>
      <c r="F91" s="19"/>
      <c r="G91" s="19"/>
      <c r="H91" s="19"/>
      <c r="I91" s="20"/>
      <c r="J91" s="19"/>
    </row>
    <row r="92" s="2" customFormat="1" ht="50.25" customHeight="1" spans="1:10">
      <c r="A92" s="16">
        <v>12</v>
      </c>
      <c r="B92" s="30" t="s">
        <v>177</v>
      </c>
      <c r="C92" s="30" t="s">
        <v>43</v>
      </c>
      <c r="D92" s="18" t="s">
        <v>44</v>
      </c>
      <c r="E92" s="19">
        <v>65.6556</v>
      </c>
      <c r="F92" s="19">
        <v>65.6556</v>
      </c>
      <c r="G92" s="19" t="s">
        <v>45</v>
      </c>
      <c r="H92" s="19"/>
      <c r="I92" s="20" t="s">
        <v>178</v>
      </c>
      <c r="J92" s="19"/>
    </row>
    <row r="93" s="2" customFormat="1" ht="50.25" customHeight="1" spans="1:10">
      <c r="A93" s="16"/>
      <c r="B93" s="30"/>
      <c r="C93" s="30"/>
      <c r="D93" s="18" t="s">
        <v>41</v>
      </c>
      <c r="E93" s="19">
        <v>65.6556</v>
      </c>
      <c r="F93" s="19">
        <v>65.6556</v>
      </c>
      <c r="G93" s="19"/>
      <c r="H93" s="19"/>
      <c r="I93" s="20"/>
      <c r="J93" s="19"/>
    </row>
    <row r="94" s="2" customFormat="1" ht="50.25" customHeight="1" spans="1:10">
      <c r="A94" s="31">
        <v>13</v>
      </c>
      <c r="B94" s="31" t="s">
        <v>179</v>
      </c>
      <c r="C94" s="30" t="s">
        <v>104</v>
      </c>
      <c r="D94" s="18" t="s">
        <v>134</v>
      </c>
      <c r="E94" s="19">
        <v>15</v>
      </c>
      <c r="F94" s="19">
        <v>10</v>
      </c>
      <c r="G94" s="19" t="s">
        <v>68</v>
      </c>
      <c r="H94" s="19"/>
      <c r="I94" s="20" t="s">
        <v>180</v>
      </c>
      <c r="J94" s="20" t="s">
        <v>181</v>
      </c>
    </row>
    <row r="95" s="2" customFormat="1" ht="30.75" customHeight="1" spans="1:10">
      <c r="A95" s="31"/>
      <c r="B95" s="31"/>
      <c r="C95" s="30"/>
      <c r="D95" s="32" t="s">
        <v>182</v>
      </c>
      <c r="E95" s="33">
        <v>11.82</v>
      </c>
      <c r="F95" s="33">
        <v>7</v>
      </c>
      <c r="G95" s="13" t="s">
        <v>65</v>
      </c>
      <c r="H95" s="13" t="s">
        <v>17</v>
      </c>
      <c r="I95" s="34" t="s">
        <v>183</v>
      </c>
      <c r="J95" s="33"/>
    </row>
    <row r="96" s="2" customFormat="1" ht="30.75" customHeight="1" spans="1:10">
      <c r="A96" s="31"/>
      <c r="B96" s="31"/>
      <c r="C96" s="30"/>
      <c r="D96" s="32" t="s">
        <v>41</v>
      </c>
      <c r="E96" s="33">
        <f>SUM(E94:E95)</f>
        <v>26.82</v>
      </c>
      <c r="F96" s="33">
        <v>17</v>
      </c>
      <c r="G96" s="33"/>
      <c r="H96" s="33"/>
      <c r="I96" s="34"/>
      <c r="J96" s="33"/>
    </row>
    <row r="97" s="2" customFormat="1" ht="36" customHeight="1" spans="1:10">
      <c r="A97" s="16">
        <v>14</v>
      </c>
      <c r="B97" s="30" t="s">
        <v>184</v>
      </c>
      <c r="C97" s="30" t="s">
        <v>14</v>
      </c>
      <c r="D97" s="18" t="s">
        <v>185</v>
      </c>
      <c r="E97" s="19">
        <v>8.5</v>
      </c>
      <c r="F97" s="19"/>
      <c r="G97" s="13" t="s">
        <v>65</v>
      </c>
      <c r="H97" s="13" t="s">
        <v>17</v>
      </c>
      <c r="I97" s="20" t="s">
        <v>186</v>
      </c>
      <c r="J97" s="19"/>
    </row>
    <row r="98" s="2" customFormat="1" ht="23.25" customHeight="1" spans="1:10">
      <c r="A98" s="16"/>
      <c r="B98" s="30"/>
      <c r="C98" s="30"/>
      <c r="D98" s="18" t="s">
        <v>165</v>
      </c>
      <c r="E98" s="19">
        <v>4</v>
      </c>
      <c r="F98" s="19">
        <v>4</v>
      </c>
      <c r="G98" s="19" t="s">
        <v>45</v>
      </c>
      <c r="H98" s="19"/>
      <c r="I98" s="20" t="s">
        <v>187</v>
      </c>
      <c r="J98" s="19"/>
    </row>
    <row r="99" s="2" customFormat="1" ht="23.25" customHeight="1" spans="1:10">
      <c r="A99" s="16"/>
      <c r="B99" s="30"/>
      <c r="C99" s="30"/>
      <c r="D99" s="18" t="s">
        <v>41</v>
      </c>
      <c r="E99" s="19">
        <f>SUM(E97:E98)</f>
        <v>12.5</v>
      </c>
      <c r="F99" s="19"/>
      <c r="G99" s="19"/>
      <c r="H99" s="19"/>
      <c r="I99" s="20"/>
      <c r="J99" s="19"/>
    </row>
    <row r="100" s="2" customFormat="1" ht="24.75" customHeight="1" spans="1:10">
      <c r="A100" s="16">
        <v>15</v>
      </c>
      <c r="B100" s="30" t="s">
        <v>188</v>
      </c>
      <c r="C100" s="30" t="s">
        <v>43</v>
      </c>
      <c r="D100" s="18" t="s">
        <v>189</v>
      </c>
      <c r="E100" s="19">
        <v>50</v>
      </c>
      <c r="F100" s="19"/>
      <c r="G100" s="19" t="s">
        <v>20</v>
      </c>
      <c r="H100" s="19" t="s">
        <v>17</v>
      </c>
      <c r="I100" s="20" t="s">
        <v>190</v>
      </c>
      <c r="J100" s="19"/>
    </row>
    <row r="101" s="2" customFormat="1" ht="24.75" customHeight="1" spans="1:10">
      <c r="A101" s="16"/>
      <c r="B101" s="30"/>
      <c r="C101" s="30"/>
      <c r="D101" s="18" t="s">
        <v>191</v>
      </c>
      <c r="E101" s="19">
        <v>25.3852</v>
      </c>
      <c r="F101" s="19"/>
      <c r="G101" s="19" t="s">
        <v>20</v>
      </c>
      <c r="H101" s="19" t="s">
        <v>60</v>
      </c>
      <c r="I101" s="20" t="s">
        <v>192</v>
      </c>
      <c r="J101" s="19"/>
    </row>
    <row r="102" s="2" customFormat="1" ht="24.75" customHeight="1" spans="1:10">
      <c r="A102" s="16"/>
      <c r="B102" s="30"/>
      <c r="C102" s="30"/>
      <c r="D102" s="18" t="s">
        <v>30</v>
      </c>
      <c r="E102" s="19">
        <v>50</v>
      </c>
      <c r="F102" s="19"/>
      <c r="G102" s="19" t="s">
        <v>138</v>
      </c>
      <c r="H102" s="19" t="s">
        <v>31</v>
      </c>
      <c r="I102" s="20" t="s">
        <v>32</v>
      </c>
      <c r="J102" s="19"/>
    </row>
    <row r="103" s="2" customFormat="1" ht="24" customHeight="1" spans="1:10">
      <c r="A103" s="16"/>
      <c r="B103" s="30"/>
      <c r="C103" s="30"/>
      <c r="D103" s="18" t="s">
        <v>193</v>
      </c>
      <c r="E103" s="19">
        <v>36</v>
      </c>
      <c r="F103" s="19">
        <v>4</v>
      </c>
      <c r="G103" s="19" t="s">
        <v>138</v>
      </c>
      <c r="H103" s="19" t="s">
        <v>31</v>
      </c>
      <c r="I103" s="20" t="s">
        <v>194</v>
      </c>
      <c r="J103" s="19"/>
    </row>
    <row r="104" s="2" customFormat="1" ht="27.75" customHeight="1" spans="1:10">
      <c r="A104" s="16"/>
      <c r="B104" s="30"/>
      <c r="C104" s="30"/>
      <c r="D104" s="18" t="s">
        <v>195</v>
      </c>
      <c r="E104" s="19">
        <v>10</v>
      </c>
      <c r="F104" s="19">
        <v>2</v>
      </c>
      <c r="G104" s="19" t="s">
        <v>20</v>
      </c>
      <c r="H104" s="19" t="s">
        <v>17</v>
      </c>
      <c r="I104" s="20" t="s">
        <v>21</v>
      </c>
      <c r="J104" s="19"/>
    </row>
    <row r="105" s="2" customFormat="1" ht="27.75" customHeight="1" spans="1:10">
      <c r="A105" s="16"/>
      <c r="B105" s="30"/>
      <c r="C105" s="30"/>
      <c r="D105" s="18" t="s">
        <v>196</v>
      </c>
      <c r="E105" s="19">
        <v>10</v>
      </c>
      <c r="F105" s="19"/>
      <c r="G105" s="19" t="s">
        <v>20</v>
      </c>
      <c r="H105" s="19" t="s">
        <v>17</v>
      </c>
      <c r="I105" s="20" t="s">
        <v>21</v>
      </c>
      <c r="J105" s="19"/>
    </row>
    <row r="106" s="2" customFormat="1" ht="27.75" customHeight="1" spans="1:10">
      <c r="A106" s="16"/>
      <c r="B106" s="30"/>
      <c r="C106" s="30"/>
      <c r="D106" s="18" t="s">
        <v>197</v>
      </c>
      <c r="E106" s="19">
        <v>26</v>
      </c>
      <c r="F106" s="19"/>
      <c r="G106" s="19" t="s">
        <v>20</v>
      </c>
      <c r="H106" s="19" t="s">
        <v>17</v>
      </c>
      <c r="I106" s="20" t="s">
        <v>198</v>
      </c>
      <c r="J106" s="19"/>
    </row>
    <row r="107" s="2" customFormat="1" ht="27.75" customHeight="1" spans="1:10">
      <c r="A107" s="16"/>
      <c r="B107" s="30"/>
      <c r="C107" s="30"/>
      <c r="D107" s="18" t="s">
        <v>199</v>
      </c>
      <c r="E107" s="19">
        <v>10</v>
      </c>
      <c r="F107" s="19"/>
      <c r="G107" s="19" t="s">
        <v>92</v>
      </c>
      <c r="H107" s="19"/>
      <c r="I107" s="20"/>
      <c r="J107" s="19" t="s">
        <v>200</v>
      </c>
    </row>
    <row r="108" s="2" customFormat="1" ht="27.75" customHeight="1" spans="1:10">
      <c r="A108" s="16"/>
      <c r="B108" s="30"/>
      <c r="C108" s="30"/>
      <c r="D108" s="18" t="s">
        <v>201</v>
      </c>
      <c r="E108" s="19">
        <v>20</v>
      </c>
      <c r="F108" s="19"/>
      <c r="G108" s="13" t="s">
        <v>20</v>
      </c>
      <c r="H108" s="13" t="s">
        <v>17</v>
      </c>
      <c r="I108" s="28" t="s">
        <v>141</v>
      </c>
      <c r="J108" s="19"/>
    </row>
    <row r="109" s="2" customFormat="1" ht="27.75" customHeight="1" spans="1:10">
      <c r="A109" s="16"/>
      <c r="B109" s="30"/>
      <c r="C109" s="30"/>
      <c r="D109" s="18" t="s">
        <v>41</v>
      </c>
      <c r="E109" s="19">
        <f>SUM(E100:E108)</f>
        <v>237.3852</v>
      </c>
      <c r="F109" s="19"/>
      <c r="G109" s="19"/>
      <c r="H109" s="19"/>
      <c r="I109" s="20"/>
      <c r="J109" s="19"/>
    </row>
    <row r="110" s="2" customFormat="1" ht="34.5" customHeight="1" spans="1:10">
      <c r="A110" s="16">
        <v>16</v>
      </c>
      <c r="B110" s="30" t="s">
        <v>202</v>
      </c>
      <c r="C110" s="30" t="s">
        <v>104</v>
      </c>
      <c r="D110" s="18" t="s">
        <v>203</v>
      </c>
      <c r="E110" s="19">
        <v>60</v>
      </c>
      <c r="F110" s="19"/>
      <c r="G110" s="19" t="s">
        <v>92</v>
      </c>
      <c r="H110" s="19"/>
      <c r="I110" s="20"/>
      <c r="J110" s="19"/>
    </row>
    <row r="111" s="2" customFormat="1" spans="1:10">
      <c r="A111" s="16"/>
      <c r="B111" s="30"/>
      <c r="C111" s="30"/>
      <c r="D111" s="18" t="s">
        <v>134</v>
      </c>
      <c r="E111" s="19">
        <v>4</v>
      </c>
      <c r="F111" s="19"/>
      <c r="G111" s="19" t="s">
        <v>68</v>
      </c>
      <c r="H111" s="19"/>
      <c r="I111" s="20"/>
      <c r="J111" s="19"/>
    </row>
    <row r="112" s="2" customFormat="1" spans="1:10">
      <c r="A112" s="16"/>
      <c r="B112" s="30"/>
      <c r="C112" s="30"/>
      <c r="D112" s="18" t="s">
        <v>204</v>
      </c>
      <c r="E112" s="19">
        <v>2</v>
      </c>
      <c r="F112" s="19"/>
      <c r="G112" s="19" t="s">
        <v>205</v>
      </c>
      <c r="H112" s="19" t="s">
        <v>17</v>
      </c>
      <c r="I112" s="20" t="s">
        <v>206</v>
      </c>
      <c r="J112" s="19"/>
    </row>
    <row r="113" s="2" customFormat="1" spans="1:10">
      <c r="A113" s="16"/>
      <c r="B113" s="30"/>
      <c r="C113" s="30"/>
      <c r="D113" s="18" t="s">
        <v>41</v>
      </c>
      <c r="E113" s="19">
        <f>SUM(E110:E112)</f>
        <v>66</v>
      </c>
      <c r="F113" s="19"/>
      <c r="G113" s="19"/>
      <c r="H113" s="19"/>
      <c r="I113" s="20"/>
      <c r="J113" s="19"/>
    </row>
    <row r="114" s="2" customFormat="1" customHeight="1" spans="1:10">
      <c r="A114" s="16">
        <v>17</v>
      </c>
      <c r="B114" s="30" t="s">
        <v>207</v>
      </c>
      <c r="C114" s="30" t="s">
        <v>14</v>
      </c>
      <c r="D114" s="18" t="s">
        <v>208</v>
      </c>
      <c r="E114" s="19">
        <v>36</v>
      </c>
      <c r="F114" s="19"/>
      <c r="G114" s="13" t="s">
        <v>20</v>
      </c>
      <c r="H114" s="13" t="s">
        <v>17</v>
      </c>
      <c r="I114" s="28" t="s">
        <v>35</v>
      </c>
      <c r="J114" s="19"/>
    </row>
    <row r="115" s="2" customFormat="1" spans="1:10">
      <c r="A115" s="16"/>
      <c r="B115" s="30"/>
      <c r="C115" s="30"/>
      <c r="D115" s="18" t="s">
        <v>209</v>
      </c>
      <c r="E115" s="19">
        <v>36</v>
      </c>
      <c r="F115" s="19"/>
      <c r="G115" s="13" t="s">
        <v>20</v>
      </c>
      <c r="H115" s="13" t="s">
        <v>17</v>
      </c>
      <c r="I115" s="28" t="s">
        <v>35</v>
      </c>
      <c r="J115" s="19"/>
    </row>
    <row r="116" s="2" customFormat="1" ht="22.5" customHeight="1" spans="1:10">
      <c r="A116" s="16"/>
      <c r="B116" s="30"/>
      <c r="C116" s="30"/>
      <c r="D116" s="18" t="s">
        <v>210</v>
      </c>
      <c r="E116" s="19">
        <v>19</v>
      </c>
      <c r="F116" s="19"/>
      <c r="G116" s="19" t="s">
        <v>92</v>
      </c>
      <c r="H116" s="19"/>
      <c r="I116" s="20" t="s">
        <v>211</v>
      </c>
      <c r="J116" s="19"/>
    </row>
    <row r="117" s="2" customFormat="1" spans="1:10">
      <c r="A117" s="16"/>
      <c r="B117" s="30"/>
      <c r="C117" s="30"/>
      <c r="D117" s="18" t="s">
        <v>41</v>
      </c>
      <c r="E117" s="19">
        <f>SUM(E114:E116)</f>
        <v>91</v>
      </c>
      <c r="F117" s="19"/>
      <c r="G117" s="19"/>
      <c r="H117" s="19"/>
      <c r="I117" s="20"/>
      <c r="J117" s="19"/>
    </row>
    <row r="118" s="2" customFormat="1" ht="23.25" customHeight="1" spans="1:10">
      <c r="A118" s="16">
        <v>18</v>
      </c>
      <c r="B118" s="30" t="s">
        <v>212</v>
      </c>
      <c r="C118" s="30" t="s">
        <v>14</v>
      </c>
      <c r="D118" s="18" t="s">
        <v>213</v>
      </c>
      <c r="E118" s="19">
        <v>2</v>
      </c>
      <c r="F118" s="19">
        <v>0.1</v>
      </c>
      <c r="G118" s="19" t="s">
        <v>68</v>
      </c>
      <c r="H118" s="19"/>
      <c r="I118" s="20" t="s">
        <v>29</v>
      </c>
      <c r="J118" s="19"/>
    </row>
    <row r="119" s="2" customFormat="1" ht="33.75" customHeight="1" spans="1:10">
      <c r="A119" s="16"/>
      <c r="B119" s="30"/>
      <c r="C119" s="30"/>
      <c r="D119" s="18" t="s">
        <v>214</v>
      </c>
      <c r="E119" s="19">
        <v>50</v>
      </c>
      <c r="F119" s="19"/>
      <c r="G119" s="19" t="s">
        <v>68</v>
      </c>
      <c r="H119" s="19"/>
      <c r="I119" s="20" t="s">
        <v>215</v>
      </c>
      <c r="J119" s="19"/>
    </row>
    <row r="120" s="2" customFormat="1" ht="33.75" customHeight="1" spans="1:10">
      <c r="A120" s="16"/>
      <c r="B120" s="30"/>
      <c r="C120" s="30"/>
      <c r="D120" s="18" t="s">
        <v>41</v>
      </c>
      <c r="E120" s="19">
        <f>SUM(E118:E119)</f>
        <v>52</v>
      </c>
      <c r="F120" s="19"/>
      <c r="G120" s="19"/>
      <c r="H120" s="19"/>
      <c r="I120" s="20"/>
      <c r="J120" s="19"/>
    </row>
    <row r="121" s="2" customFormat="1" ht="30" customHeight="1" spans="1:10">
      <c r="A121" s="16">
        <v>19</v>
      </c>
      <c r="B121" s="30" t="s">
        <v>216</v>
      </c>
      <c r="C121" s="30" t="s">
        <v>43</v>
      </c>
      <c r="D121" s="18" t="s">
        <v>44</v>
      </c>
      <c r="E121" s="19">
        <v>65.5432</v>
      </c>
      <c r="F121" s="19">
        <v>65.5432</v>
      </c>
      <c r="G121" s="19" t="s">
        <v>45</v>
      </c>
      <c r="H121" s="19"/>
      <c r="I121" s="20" t="s">
        <v>217</v>
      </c>
      <c r="J121" s="19"/>
    </row>
    <row r="122" s="2" customFormat="1" spans="1:10">
      <c r="A122" s="16"/>
      <c r="B122" s="30"/>
      <c r="C122" s="30"/>
      <c r="D122" s="18" t="s">
        <v>41</v>
      </c>
      <c r="E122" s="16">
        <f>SUM(E121:E121)</f>
        <v>65.5432</v>
      </c>
      <c r="F122" s="19">
        <v>65.5432</v>
      </c>
      <c r="G122" s="19"/>
      <c r="H122" s="19"/>
      <c r="I122" s="20"/>
      <c r="J122" s="19"/>
    </row>
    <row r="123" s="2" customFormat="1" spans="1:10">
      <c r="A123" s="16" t="s">
        <v>218</v>
      </c>
      <c r="B123" s="16"/>
      <c r="C123" s="16"/>
      <c r="D123" s="18"/>
      <c r="E123" s="19">
        <f>E15+E17+E28+E37+E45+E53+E62+E64+E66+E80+E89+E91+E93+E96+E99+E109+E113+E117+E120+E122</f>
        <v>2184.7004</v>
      </c>
      <c r="F123" s="19">
        <f>F15+F17+F28+F37+F45+F53+F62+F64+F66+F80+F89+F91+F93+F96+F99+F109+F113+F117+F120+F122</f>
        <v>672.1932</v>
      </c>
      <c r="G123" s="19"/>
      <c r="H123" s="19"/>
      <c r="I123" s="20"/>
      <c r="J123" s="19"/>
    </row>
  </sheetData>
  <mergeCells count="62">
    <mergeCell ref="A1:J1"/>
    <mergeCell ref="A123:D123"/>
    <mergeCell ref="A4:A15"/>
    <mergeCell ref="A16:A17"/>
    <mergeCell ref="A18:A28"/>
    <mergeCell ref="A29:A37"/>
    <mergeCell ref="A38:A45"/>
    <mergeCell ref="A46:A53"/>
    <mergeCell ref="A54:A62"/>
    <mergeCell ref="A63:A64"/>
    <mergeCell ref="A65:A66"/>
    <mergeCell ref="A67:A80"/>
    <mergeCell ref="A81:A89"/>
    <mergeCell ref="A90:A91"/>
    <mergeCell ref="A92:A93"/>
    <mergeCell ref="A94:A96"/>
    <mergeCell ref="A97:A99"/>
    <mergeCell ref="A100:A109"/>
    <mergeCell ref="A110:A113"/>
    <mergeCell ref="A114:A117"/>
    <mergeCell ref="A118:A120"/>
    <mergeCell ref="A121:A122"/>
    <mergeCell ref="B4:B15"/>
    <mergeCell ref="B16:B17"/>
    <mergeCell ref="B18:B28"/>
    <mergeCell ref="B29:B37"/>
    <mergeCell ref="B38:B45"/>
    <mergeCell ref="B46:B53"/>
    <mergeCell ref="B54:B62"/>
    <mergeCell ref="B63:B64"/>
    <mergeCell ref="B65:B66"/>
    <mergeCell ref="B67:B80"/>
    <mergeCell ref="B81:B89"/>
    <mergeCell ref="B90:B91"/>
    <mergeCell ref="B92:B93"/>
    <mergeCell ref="B94:B96"/>
    <mergeCell ref="B97:B99"/>
    <mergeCell ref="B100:B109"/>
    <mergeCell ref="B110:B113"/>
    <mergeCell ref="B114:B117"/>
    <mergeCell ref="B118:B120"/>
    <mergeCell ref="B121:B122"/>
    <mergeCell ref="C4:C15"/>
    <mergeCell ref="C16:C17"/>
    <mergeCell ref="C18:C28"/>
    <mergeCell ref="C29:C37"/>
    <mergeCell ref="C38:C45"/>
    <mergeCell ref="C46:C53"/>
    <mergeCell ref="C54:C62"/>
    <mergeCell ref="C63:C64"/>
    <mergeCell ref="C65:C66"/>
    <mergeCell ref="C67:C80"/>
    <mergeCell ref="C81:C89"/>
    <mergeCell ref="C90:C91"/>
    <mergeCell ref="C92:C93"/>
    <mergeCell ref="C94:C96"/>
    <mergeCell ref="C97:C99"/>
    <mergeCell ref="C100:C109"/>
    <mergeCell ref="C110:C113"/>
    <mergeCell ref="C114:C117"/>
    <mergeCell ref="C118:C120"/>
    <mergeCell ref="C121:C122"/>
  </mergeCells>
  <pageMargins left="0.55" right="0.354166666666667" top="0.354166666666667" bottom="0.0388888888888889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临沧市凤庆县党政机关单位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婷婷</cp:lastModifiedBy>
  <dcterms:created xsi:type="dcterms:W3CDTF">2018-01-22T08:33:00Z</dcterms:created>
  <cp:lastPrinted>2019-10-23T01:49:00Z</cp:lastPrinted>
  <dcterms:modified xsi:type="dcterms:W3CDTF">2022-05-09T01:18:10Z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6B761C5A753E43BA842CE44438023271</vt:lpwstr>
  </property>
</Properties>
</file>