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汇总表" sheetId="1" r:id="rId1"/>
    <sheet name="明细表" sheetId="2" r:id="rId2"/>
  </sheets>
  <definedNames/>
  <calcPr fullCalcOnLoad="1"/>
</workbook>
</file>

<file path=xl/sharedStrings.xml><?xml version="1.0" encoding="utf-8"?>
<sst xmlns="http://schemas.openxmlformats.org/spreadsheetml/2006/main" count="383" uniqueCount="119">
  <si>
    <t>项目名称</t>
  </si>
  <si>
    <t>建设地点</t>
  </si>
  <si>
    <t>建设性质</t>
  </si>
  <si>
    <t>单位</t>
  </si>
  <si>
    <t>数量</t>
  </si>
  <si>
    <t>单位补助标准（元）</t>
  </si>
  <si>
    <t>总投资（万元）</t>
  </si>
  <si>
    <t>其中</t>
  </si>
  <si>
    <t>备注</t>
  </si>
  <si>
    <t>中央财政专项资金（万元）</t>
  </si>
  <si>
    <t>省级财政专项资金（万元）</t>
  </si>
  <si>
    <t>其它扶贫项目结合资金（万元）</t>
  </si>
  <si>
    <t xml:space="preserve"> 整合部门资金（万元）</t>
  </si>
  <si>
    <t xml:space="preserve"> 群众自筹（万元）</t>
  </si>
  <si>
    <t>合计</t>
  </si>
  <si>
    <t>一、产业发展</t>
  </si>
  <si>
    <t>二、基础设施</t>
  </si>
  <si>
    <t>三.安居工程</t>
  </si>
  <si>
    <t>－</t>
  </si>
  <si>
    <t>四.社会事业</t>
  </si>
  <si>
    <t xml:space="preserve"> </t>
  </si>
  <si>
    <t>五.生态环境保护与建设</t>
  </si>
  <si>
    <t>六.素质提高</t>
  </si>
  <si>
    <t>凤庆县2017年度第二批自然村整村推进项目建设内容及投资计划明细表</t>
  </si>
  <si>
    <t>凤庆县2017年度第二批自然村整村推进项目建设内容及投资计划明细表</t>
  </si>
  <si>
    <t>一、基础设施</t>
  </si>
  <si>
    <t>（一）道路建设</t>
  </si>
  <si>
    <t>1.村组道路开挖</t>
  </si>
  <si>
    <t>向阳自然村</t>
  </si>
  <si>
    <t>新建</t>
  </si>
  <si>
    <t>至向阳小组宽4米村组道路开挖</t>
  </si>
  <si>
    <t>公里</t>
  </si>
  <si>
    <t>康明自然村</t>
  </si>
  <si>
    <t>康明小组至康家丫口小组宽4米小组道路开挖</t>
  </si>
  <si>
    <t>黄草坝自然村</t>
  </si>
  <si>
    <t>至黄草坝小组宽4米村组道路开挖</t>
  </si>
  <si>
    <t>加宽</t>
  </si>
  <si>
    <t>加宽立地坡岔路口至向阳仓房4米村组道路</t>
  </si>
  <si>
    <t>（二）公共晒场</t>
  </si>
  <si>
    <t>平方米</t>
  </si>
  <si>
    <t xml:space="preserve"> 乡镇:三岔河镇  行政村:水田村  项目建设自然村数3个，受益农户110户440人，其中：建档立卡贫困户11户37人。</t>
  </si>
  <si>
    <t>上平掌自然村</t>
  </si>
  <si>
    <t>岭岗寨自然村</t>
  </si>
  <si>
    <t>凤庆县2017年度整村推进项目建设内容及投资计划明细表</t>
  </si>
  <si>
    <t xml:space="preserve">    乡镇: 勐佑镇 行政村: 立平村    项目建设自然村数2个，受益农户98户382人，其中：建档立卡贫困户43户139人。</t>
  </si>
  <si>
    <t>杞木林</t>
  </si>
  <si>
    <t>取水坝4座，2m³前池4个，清水池6m³4个，PE25主管4000米，PE25支管2100米，DN20分水管240米，入户DN15管900米，入户水表37套。</t>
  </si>
  <si>
    <t>件</t>
  </si>
  <si>
    <t>小湾田</t>
  </si>
  <si>
    <t>取水坝1座，2m³前池1个，清水池6m³1个，PE32管1000米.</t>
  </si>
  <si>
    <t>平掌田</t>
  </si>
  <si>
    <t>刺树丫口至平掌田公路开挖1.5公里，平均宽度不低于4.5米。</t>
  </si>
  <si>
    <t>草马箐</t>
  </si>
  <si>
    <t>小湾田至草马箐公路开挖2公里，平均宽度不低于4.5米。</t>
  </si>
  <si>
    <t xml:space="preserve"> 乡镇:洛党镇     行政村:鼎新村 项目建设自然村数1个，受益农户186户759人，其中：建档立卡贫困户35户135人。</t>
  </si>
  <si>
    <t>村组道路硬化</t>
  </si>
  <si>
    <t>1条0.154公里</t>
  </si>
  <si>
    <t>村完小学校外</t>
  </si>
  <si>
    <t xml:space="preserve"> 乡镇:鲁史镇 行政村:凤凰村   项目建设自然村数1个，受益农户91户342人，其中：建档立卡贫困户9户30人。</t>
  </si>
  <si>
    <t>建设砖混结构活动室一间，72平方米，厨房25平方米，公厕25平方米，太阳能灯路灯4盏，大门1道，活动场地硬化260平方米左右 ，宣传墙，5米，围栏200米。</t>
  </si>
  <si>
    <t xml:space="preserve"> 乡镇:大寺乡   行政村:岔河村       项目建设自然村数1个，受益农户34户149人，其中：建档立卡贫困户2户7人。</t>
  </si>
  <si>
    <t>24立方米进水池、沉淀池各1个，24立方米清水池1个，12立方清水池4个，PEФ50胶塑管7000米，PEФ32胶塑管2000米，PEФ20胶塑管5000米，DN8（2分）镀锌管及进户水表69支。</t>
  </si>
  <si>
    <t>平方米</t>
  </si>
  <si>
    <t xml:space="preserve"> 乡镇: 鲁史镇 行政村: 金鸡村   项目建设自然村数1个，受益农户66户257人，其中：建档立卡贫困户10户38人。</t>
  </si>
  <si>
    <t>浇筑3米宽20厘米厚C25砼路</t>
  </si>
  <si>
    <t>村组道路硬化</t>
  </si>
  <si>
    <t>高峰</t>
  </si>
  <si>
    <t>浇筑3.5米宽20厘米厚C25砼路</t>
  </si>
  <si>
    <r>
      <t>1条</t>
    </r>
    <r>
      <rPr>
        <sz val="11"/>
        <rFont val="宋体"/>
        <family val="0"/>
      </rPr>
      <t>0.44公里</t>
    </r>
  </si>
  <si>
    <t>活动场所建设</t>
  </si>
  <si>
    <t>尖山自然村</t>
  </si>
  <si>
    <t>个</t>
  </si>
  <si>
    <t>件</t>
  </si>
  <si>
    <t>道路硬化</t>
  </si>
  <si>
    <t>羊井槽河至大平坦</t>
  </si>
  <si>
    <t>平方米</t>
  </si>
  <si>
    <t xml:space="preserve"> 乡镇:诗礼乡   行政村:河平村 项目建设自然村数4个，受益农户548户 2080人，其中：建档立卡贫困户201户758人。</t>
  </si>
  <si>
    <t>建设内容</t>
  </si>
  <si>
    <t>2.村组道路加宽改造</t>
  </si>
  <si>
    <t>1.村组道路开挖3条4.5公里</t>
  </si>
  <si>
    <t>2.村组道路加宽改造2条3.5公里</t>
  </si>
  <si>
    <t>组宽4米村组道路开挖</t>
  </si>
  <si>
    <t>宽4米村组道路开挖</t>
  </si>
  <si>
    <t>1、人饮工程</t>
  </si>
  <si>
    <t>2、村组公路开挖</t>
  </si>
  <si>
    <t>公里</t>
  </si>
  <si>
    <t>平方米</t>
  </si>
  <si>
    <t>长200米宽3.5米C25砼路</t>
  </si>
  <si>
    <t>河边小组</t>
  </si>
  <si>
    <t>人畜饮水项目</t>
  </si>
  <si>
    <t>补助资金包含2015年结余资金0.1万元。</t>
  </si>
  <si>
    <t>村组道路硬化</t>
  </si>
  <si>
    <t>河平坦公路</t>
  </si>
  <si>
    <t>宽4.5米，20cm厚C25混凝土。</t>
  </si>
  <si>
    <r>
      <t>康家丫口易地搬迁点</t>
    </r>
    <r>
      <rPr>
        <sz val="10"/>
        <rFont val="宋体"/>
        <family val="0"/>
      </rPr>
      <t>公共晒场（C25砼）</t>
    </r>
  </si>
  <si>
    <t xml:space="preserve"> 乡镇: 三岔河镇  行政村:康明村            项目建设自然村数4个，受益农户220户800人，其中：建档立卡贫困户13户54人。</t>
  </si>
  <si>
    <t>凤庆县2017年度第二批自然村整村推进项目建设内容及投资计划汇总表</t>
  </si>
  <si>
    <t>1.村组道路开挖</t>
  </si>
  <si>
    <t>新开挖4米宽村组道路</t>
  </si>
  <si>
    <t>新开挖4.5米宽村组道路</t>
  </si>
  <si>
    <t>立平村</t>
  </si>
  <si>
    <t>康明、水田村</t>
  </si>
  <si>
    <t>加宽改直至4米宽</t>
  </si>
  <si>
    <t>3、村级道路硬化</t>
  </si>
  <si>
    <t>4个村</t>
  </si>
  <si>
    <t>新建</t>
  </si>
  <si>
    <t>浇筑20厘米厚C25砼</t>
  </si>
  <si>
    <t>平方米</t>
  </si>
  <si>
    <t>4、人饮项目</t>
  </si>
  <si>
    <t>立平、岔河</t>
  </si>
  <si>
    <t>新建</t>
  </si>
  <si>
    <t>新建2个村人饮项目3件</t>
  </si>
  <si>
    <t>凤凰村</t>
  </si>
  <si>
    <t>5、公共晒场</t>
  </si>
  <si>
    <t>砖混结构活动室一间，72平方米，其它为附属设施。</t>
  </si>
  <si>
    <t>4条1.1公里</t>
  </si>
  <si>
    <t>康明村</t>
  </si>
  <si>
    <t>改造</t>
  </si>
  <si>
    <t xml:space="preserve"> 乡镇: 6个  行政村:8个      项目建设自然村数14个，受益农户1353户5209人，其中：建档立卡贫困户324户1198人。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</si>
</sst>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 "/>
    <numFmt numFmtId="181" formatCode="0_ "/>
    <numFmt numFmtId="182" formatCode="0_);[Red]\(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_GBK"/>
      <family val="4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22"/>
      <color indexed="8"/>
      <name val="方正小标宋_GBK"/>
      <family val="4"/>
    </font>
    <font>
      <b/>
      <sz val="10"/>
      <name val="宋体"/>
      <family val="0"/>
    </font>
    <font>
      <sz val="18"/>
      <color indexed="8"/>
      <name val="方正小标宋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2"/>
      <color indexed="8"/>
      <name val="方正仿宋_GBK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2"/>
      <color rgb="FF000000"/>
      <name val="宋体"/>
      <family val="0"/>
    </font>
    <font>
      <sz val="11"/>
      <color rgb="FF000000"/>
      <name val="黑体"/>
      <family val="3"/>
    </font>
    <font>
      <sz val="11"/>
      <color rgb="FF000000"/>
      <name val="仿宋"/>
      <family val="3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8" fillId="0" borderId="0">
      <alignment/>
      <protection/>
    </xf>
    <xf numFmtId="0" fontId="2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16" borderId="5" applyNumberFormat="0" applyAlignment="0" applyProtection="0"/>
    <xf numFmtId="0" fontId="21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26" fillId="16" borderId="8" applyNumberFormat="0" applyAlignment="0" applyProtection="0"/>
    <xf numFmtId="0" fontId="19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180" fontId="1" fillId="0" borderId="10" xfId="45" applyNumberFormat="1" applyFont="1" applyFill="1" applyBorder="1" applyAlignment="1">
      <alignment horizontal="center" vertical="center" wrapText="1"/>
      <protection/>
    </xf>
    <xf numFmtId="0" fontId="1" fillId="0" borderId="11" xfId="45" applyFont="1" applyFill="1" applyBorder="1" applyAlignment="1">
      <alignment horizontal="center" vertical="center" wrapText="1"/>
      <protection/>
    </xf>
    <xf numFmtId="180" fontId="1" fillId="0" borderId="11" xfId="48" applyNumberFormat="1" applyFont="1" applyFill="1" applyBorder="1" applyAlignment="1">
      <alignment horizontal="center" vertical="center" wrapText="1"/>
      <protection/>
    </xf>
    <xf numFmtId="180" fontId="1" fillId="0" borderId="11" xfId="4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81" fontId="1" fillId="0" borderId="11" xfId="45" applyNumberFormat="1" applyFont="1" applyFill="1" applyBorder="1" applyAlignment="1">
      <alignment horizontal="center" vertical="center" wrapText="1"/>
      <protection/>
    </xf>
    <xf numFmtId="180" fontId="7" fillId="0" borderId="11" xfId="48" applyNumberFormat="1" applyFont="1" applyFill="1" applyBorder="1" applyAlignment="1">
      <alignment horizontal="left" vertical="center" wrapText="1"/>
      <protection/>
    </xf>
    <xf numFmtId="180" fontId="0" fillId="0" borderId="11" xfId="48" applyNumberFormat="1" applyFont="1" applyFill="1" applyBorder="1" applyAlignment="1">
      <alignment horizontal="left" vertical="center" wrapText="1"/>
      <protection/>
    </xf>
    <xf numFmtId="180" fontId="1" fillId="0" borderId="12" xfId="45" applyNumberFormat="1" applyFont="1" applyFill="1" applyBorder="1" applyAlignment="1">
      <alignment horizontal="center" vertical="center" wrapText="1"/>
      <protection/>
    </xf>
    <xf numFmtId="0" fontId="45" fillId="0" borderId="11" xfId="45" applyFont="1" applyFill="1" applyBorder="1" applyAlignment="1">
      <alignment horizontal="center" vertical="center" wrapText="1"/>
      <protection/>
    </xf>
    <xf numFmtId="0" fontId="10" fillId="0" borderId="11" xfId="45" applyFont="1" applyFill="1" applyBorder="1" applyAlignment="1">
      <alignment horizontal="left" vertical="center" wrapText="1"/>
      <protection/>
    </xf>
    <xf numFmtId="0" fontId="10" fillId="0" borderId="10" xfId="45" applyFont="1" applyFill="1" applyBorder="1" applyAlignment="1">
      <alignment horizontal="center" vertical="center" wrapText="1"/>
      <protection/>
    </xf>
    <xf numFmtId="0" fontId="10" fillId="0" borderId="10" xfId="45" applyFont="1" applyFill="1" applyBorder="1" applyAlignment="1">
      <alignment horizontal="left" vertical="center" wrapText="1"/>
      <protection/>
    </xf>
    <xf numFmtId="0" fontId="11" fillId="0" borderId="10" xfId="45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1" xfId="45" applyFont="1" applyFill="1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center" vertical="center" wrapText="1"/>
      <protection/>
    </xf>
    <xf numFmtId="180" fontId="11" fillId="0" borderId="11" xfId="45" applyNumberFormat="1" applyFont="1" applyFill="1" applyBorder="1" applyAlignment="1">
      <alignment horizontal="center" vertical="center" wrapText="1"/>
      <protection/>
    </xf>
    <xf numFmtId="180" fontId="11" fillId="0" borderId="13" xfId="45" applyNumberFormat="1" applyFont="1" applyFill="1" applyBorder="1" applyAlignment="1">
      <alignment horizontal="center" vertical="center" wrapText="1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6" fillId="0" borderId="11" xfId="45" applyFont="1" applyFill="1" applyBorder="1" applyAlignment="1">
      <alignment horizontal="center" vertical="center" wrapText="1"/>
      <protection/>
    </xf>
    <xf numFmtId="0" fontId="6" fillId="0" borderId="11" xfId="45" applyFont="1" applyFill="1" applyBorder="1" applyAlignment="1">
      <alignment horizontal="left" vertical="center" wrapText="1"/>
      <protection/>
    </xf>
    <xf numFmtId="180" fontId="9" fillId="0" borderId="11" xfId="45" applyNumberFormat="1" applyFont="1" applyFill="1" applyBorder="1" applyAlignment="1">
      <alignment horizontal="center" vertical="center" wrapText="1"/>
      <protection/>
    </xf>
    <xf numFmtId="180" fontId="9" fillId="0" borderId="11" xfId="45" applyNumberFormat="1" applyFont="1" applyFill="1" applyBorder="1" applyAlignment="1">
      <alignment horizontal="left" vertical="center" wrapText="1"/>
      <protection/>
    </xf>
    <xf numFmtId="180" fontId="8" fillId="0" borderId="11" xfId="48" applyNumberFormat="1" applyFont="1" applyFill="1" applyBorder="1" applyAlignment="1">
      <alignment horizontal="center" vertical="center" wrapText="1"/>
      <protection/>
    </xf>
    <xf numFmtId="180" fontId="35" fillId="0" borderId="11" xfId="45" applyNumberFormat="1" applyFont="1" applyFill="1" applyBorder="1" applyAlignment="1">
      <alignment horizontal="center" vertical="center" wrapText="1"/>
      <protection/>
    </xf>
    <xf numFmtId="0" fontId="36" fillId="0" borderId="11" xfId="42" applyFont="1" applyBorder="1" applyAlignment="1">
      <alignment horizontal="center" vertical="center" wrapText="1"/>
      <protection/>
    </xf>
    <xf numFmtId="182" fontId="9" fillId="0" borderId="11" xfId="45" applyNumberFormat="1" applyFont="1" applyFill="1" applyBorder="1" applyAlignment="1">
      <alignment horizontal="left" vertical="center" wrapText="1"/>
      <protection/>
    </xf>
    <xf numFmtId="182" fontId="3" fillId="0" borderId="11" xfId="45" applyNumberFormat="1" applyFont="1" applyFill="1" applyBorder="1" applyAlignment="1">
      <alignment horizontal="left" vertical="center" wrapText="1"/>
      <protection/>
    </xf>
    <xf numFmtId="0" fontId="1" fillId="0" borderId="14" xfId="45" applyFont="1" applyFill="1" applyBorder="1" applyAlignment="1">
      <alignment horizontal="center" vertical="center" wrapText="1"/>
      <protection/>
    </xf>
    <xf numFmtId="180" fontId="1" fillId="0" borderId="13" xfId="45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0" fontId="5" fillId="0" borderId="11" xfId="45" applyFont="1" applyFill="1" applyBorder="1" applyAlignment="1">
      <alignment horizontal="left" vertical="center" wrapText="1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80" fontId="3" fillId="0" borderId="11" xfId="45" applyNumberFormat="1" applyFont="1" applyFill="1" applyBorder="1" applyAlignment="1">
      <alignment horizontal="left" vertical="center" wrapText="1"/>
      <protection/>
    </xf>
    <xf numFmtId="180" fontId="6" fillId="0" borderId="10" xfId="45" applyNumberFormat="1" applyFont="1" applyFill="1" applyBorder="1" applyAlignment="1">
      <alignment horizontal="center" vertical="center" wrapText="1"/>
      <protection/>
    </xf>
    <xf numFmtId="180" fontId="6" fillId="0" borderId="10" xfId="45" applyNumberFormat="1" applyFont="1" applyFill="1" applyBorder="1" applyAlignment="1">
      <alignment horizontal="left" vertical="center" wrapText="1"/>
      <protection/>
    </xf>
    <xf numFmtId="180" fontId="1" fillId="0" borderId="10" xfId="45" applyNumberFormat="1" applyFont="1" applyFill="1" applyBorder="1" applyAlignment="1">
      <alignment horizontal="center" vertical="center" wrapText="1"/>
      <protection/>
    </xf>
    <xf numFmtId="180" fontId="6" fillId="0" borderId="11" xfId="45" applyNumberFormat="1" applyFont="1" applyFill="1" applyBorder="1" applyAlignment="1">
      <alignment horizontal="center" vertical="center" wrapText="1"/>
      <protection/>
    </xf>
    <xf numFmtId="180" fontId="6" fillId="0" borderId="11" xfId="45" applyNumberFormat="1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80" fontId="1" fillId="0" borderId="11" xfId="45" applyNumberFormat="1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left" vertical="center" wrapText="1"/>
    </xf>
    <xf numFmtId="180" fontId="1" fillId="0" borderId="11" xfId="48" applyNumberFormat="1" applyFont="1" applyFill="1" applyBorder="1" applyAlignment="1">
      <alignment horizontal="center" vertical="center" wrapText="1"/>
      <protection/>
    </xf>
    <xf numFmtId="0" fontId="1" fillId="0" borderId="11" xfId="45" applyFont="1" applyFill="1" applyBorder="1" applyAlignment="1">
      <alignment horizontal="center" vertical="center" wrapText="1"/>
      <protection/>
    </xf>
    <xf numFmtId="180" fontId="1" fillId="0" borderId="11" xfId="45" applyNumberFormat="1" applyFont="1" applyFill="1" applyBorder="1" applyAlignment="1">
      <alignment horizontal="center" vertical="center" wrapText="1"/>
      <protection/>
    </xf>
    <xf numFmtId="180" fontId="9" fillId="0" borderId="10" xfId="45" applyNumberFormat="1" applyFont="1" applyFill="1" applyBorder="1" applyAlignment="1">
      <alignment horizontal="center" vertical="center" wrapText="1"/>
      <protection/>
    </xf>
    <xf numFmtId="180" fontId="9" fillId="0" borderId="10" xfId="45" applyNumberFormat="1" applyFont="1" applyFill="1" applyBorder="1" applyAlignment="1">
      <alignment horizontal="left" vertical="center" wrapText="1"/>
      <protection/>
    </xf>
    <xf numFmtId="180" fontId="8" fillId="0" borderId="10" xfId="48" applyNumberFormat="1" applyFont="1" applyFill="1" applyBorder="1" applyAlignment="1">
      <alignment horizontal="center" vertical="center" wrapText="1"/>
      <protection/>
    </xf>
    <xf numFmtId="180" fontId="1" fillId="0" borderId="13" xfId="45" applyNumberFormat="1" applyFont="1" applyFill="1" applyBorder="1" applyAlignment="1">
      <alignment horizontal="center" vertical="center" wrapText="1"/>
      <protection/>
    </xf>
    <xf numFmtId="0" fontId="1" fillId="0" borderId="14" xfId="45" applyFont="1" applyFill="1" applyBorder="1" applyAlignment="1">
      <alignment horizontal="center" vertical="center" wrapText="1"/>
      <protection/>
    </xf>
    <xf numFmtId="181" fontId="1" fillId="0" borderId="11" xfId="45" applyNumberFormat="1" applyFont="1" applyFill="1" applyBorder="1" applyAlignment="1">
      <alignment horizontal="center" vertical="center" wrapText="1"/>
      <protection/>
    </xf>
    <xf numFmtId="0" fontId="8" fillId="0" borderId="11" xfId="45" applyFont="1" applyFill="1" applyBorder="1" applyAlignment="1">
      <alignment horizontal="center" vertical="center" wrapText="1"/>
      <protection/>
    </xf>
    <xf numFmtId="180" fontId="8" fillId="0" borderId="13" xfId="45" applyNumberFormat="1" applyFont="1" applyFill="1" applyBorder="1" applyAlignment="1">
      <alignment horizontal="center" vertical="center" wrapText="1"/>
      <protection/>
    </xf>
    <xf numFmtId="180" fontId="8" fillId="0" borderId="11" xfId="45" applyNumberFormat="1" applyFont="1" applyFill="1" applyBorder="1" applyAlignment="1">
      <alignment horizontal="center" vertical="center" wrapText="1"/>
      <protection/>
    </xf>
    <xf numFmtId="180" fontId="3" fillId="0" borderId="11" xfId="45" applyNumberFormat="1" applyFont="1" applyFill="1" applyBorder="1" applyAlignment="1">
      <alignment horizontal="center" vertical="center" wrapText="1"/>
      <protection/>
    </xf>
    <xf numFmtId="0" fontId="35" fillId="0" borderId="11" xfId="4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180" fontId="35" fillId="0" borderId="11" xfId="45" applyNumberFormat="1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80" fontId="46" fillId="0" borderId="11" xfId="45" applyNumberFormat="1" applyFont="1" applyFill="1" applyBorder="1" applyAlignment="1">
      <alignment horizontal="left" vertical="center" wrapText="1"/>
      <protection/>
    </xf>
    <xf numFmtId="180" fontId="1" fillId="0" borderId="11" xfId="45" applyNumberFormat="1" applyFont="1" applyFill="1" applyBorder="1" applyAlignment="1">
      <alignment horizontal="left" vertical="center" wrapText="1"/>
      <protection/>
    </xf>
    <xf numFmtId="0" fontId="1" fillId="0" borderId="11" xfId="45" applyFont="1" applyFill="1" applyBorder="1" applyAlignment="1">
      <alignment horizontal="center" vertical="center" wrapText="1"/>
      <protection/>
    </xf>
    <xf numFmtId="180" fontId="1" fillId="0" borderId="11" xfId="45" applyNumberFormat="1" applyFont="1" applyFill="1" applyBorder="1" applyAlignment="1">
      <alignment horizontal="center" vertical="center" wrapText="1"/>
      <protection/>
    </xf>
    <xf numFmtId="180" fontId="37" fillId="0" borderId="11" xfId="45" applyNumberFormat="1" applyFont="1" applyFill="1" applyBorder="1" applyAlignment="1">
      <alignment horizontal="left" vertical="center" wrapText="1"/>
      <protection/>
    </xf>
    <xf numFmtId="0" fontId="35" fillId="0" borderId="14" xfId="45" applyFont="1" applyFill="1" applyBorder="1" applyAlignment="1">
      <alignment horizontal="center" vertical="center" wrapText="1"/>
      <protection/>
    </xf>
    <xf numFmtId="180" fontId="35" fillId="0" borderId="10" xfId="45" applyNumberFormat="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180" fontId="35" fillId="0" borderId="13" xfId="45" applyNumberFormat="1" applyFont="1" applyFill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left" vertical="center" wrapText="1"/>
    </xf>
    <xf numFmtId="180" fontId="3" fillId="0" borderId="0" xfId="45" applyNumberFormat="1" applyFont="1" applyFill="1" applyBorder="1" applyAlignment="1">
      <alignment horizontal="left" vertical="center" wrapText="1"/>
      <protection/>
    </xf>
    <xf numFmtId="0" fontId="8" fillId="0" borderId="0" xfId="45" applyFont="1" applyFill="1" applyBorder="1" applyAlignment="1">
      <alignment horizontal="center" vertical="center" wrapText="1"/>
      <protection/>
    </xf>
    <xf numFmtId="180" fontId="9" fillId="0" borderId="0" xfId="45" applyNumberFormat="1" applyFont="1" applyFill="1" applyBorder="1" applyAlignment="1">
      <alignment horizontal="center" vertical="center" wrapText="1"/>
      <protection/>
    </xf>
    <xf numFmtId="180" fontId="9" fillId="0" borderId="0" xfId="45" applyNumberFormat="1" applyFont="1" applyFill="1" applyBorder="1" applyAlignment="1">
      <alignment horizontal="left" vertical="center" wrapText="1"/>
      <protection/>
    </xf>
    <xf numFmtId="180" fontId="8" fillId="0" borderId="0" xfId="48" applyNumberFormat="1" applyFont="1" applyFill="1" applyBorder="1" applyAlignment="1">
      <alignment horizontal="center" vertical="center" wrapText="1"/>
      <protection/>
    </xf>
    <xf numFmtId="180" fontId="8" fillId="0" borderId="0" xfId="45" applyNumberFormat="1" applyFont="1" applyFill="1" applyBorder="1" applyAlignment="1">
      <alignment horizontal="center" vertical="center" wrapText="1"/>
      <protection/>
    </xf>
    <xf numFmtId="180" fontId="8" fillId="0" borderId="15" xfId="48" applyNumberFormat="1" applyFont="1" applyFill="1" applyBorder="1" applyAlignment="1">
      <alignment horizontal="center" vertical="center" wrapText="1"/>
      <protection/>
    </xf>
    <xf numFmtId="180" fontId="9" fillId="0" borderId="15" xfId="45" applyNumberFormat="1" applyFont="1" applyFill="1" applyBorder="1" applyAlignment="1">
      <alignment horizontal="left" vertical="center" wrapText="1"/>
      <protection/>
    </xf>
    <xf numFmtId="180" fontId="9" fillId="0" borderId="15" xfId="45" applyNumberFormat="1" applyFont="1" applyFill="1" applyBorder="1" applyAlignment="1">
      <alignment horizontal="center" vertical="center" wrapText="1"/>
      <protection/>
    </xf>
    <xf numFmtId="0" fontId="8" fillId="0" borderId="15" xfId="45" applyFont="1" applyFill="1" applyBorder="1" applyAlignment="1">
      <alignment horizontal="center" vertical="center" wrapText="1"/>
      <protection/>
    </xf>
    <xf numFmtId="180" fontId="3" fillId="0" borderId="15" xfId="45" applyNumberFormat="1" applyFont="1" applyFill="1" applyBorder="1" applyAlignment="1">
      <alignment horizontal="left" vertical="center" wrapText="1"/>
      <protection/>
    </xf>
    <xf numFmtId="180" fontId="8" fillId="0" borderId="15" xfId="45" applyNumberFormat="1" applyFont="1" applyFill="1" applyBorder="1" applyAlignment="1">
      <alignment horizontal="center" vertical="center" wrapText="1"/>
      <protection/>
    </xf>
    <xf numFmtId="181" fontId="1" fillId="0" borderId="11" xfId="45" applyNumberFormat="1" applyFont="1" applyFill="1" applyBorder="1" applyAlignment="1">
      <alignment horizontal="left" vertical="center" wrapText="1"/>
      <protection/>
    </xf>
    <xf numFmtId="181" fontId="1" fillId="0" borderId="11" xfId="45" applyNumberFormat="1" applyFont="1" applyFill="1" applyBorder="1" applyAlignment="1">
      <alignment horizontal="left" vertical="center" wrapText="1"/>
      <protection/>
    </xf>
    <xf numFmtId="180" fontId="7" fillId="0" borderId="11" xfId="48" applyNumberFormat="1" applyFont="1" applyFill="1" applyBorder="1" applyAlignment="1">
      <alignment horizontal="left" vertical="center" wrapText="1"/>
      <protection/>
    </xf>
    <xf numFmtId="180" fontId="1" fillId="0" borderId="10" xfId="45" applyNumberFormat="1" applyFont="1" applyFill="1" applyBorder="1" applyAlignment="1">
      <alignment horizontal="center" vertical="center" wrapText="1"/>
      <protection/>
    </xf>
    <xf numFmtId="0" fontId="4" fillId="0" borderId="16" xfId="47" applyFont="1" applyFill="1" applyBorder="1" applyAlignment="1" applyProtection="1">
      <alignment horizontal="center" vertical="center" wrapText="1"/>
      <protection/>
    </xf>
    <xf numFmtId="0" fontId="4" fillId="0" borderId="12" xfId="47" applyFont="1" applyFill="1" applyBorder="1" applyAlignment="1" applyProtection="1">
      <alignment horizontal="center" vertical="center" wrapText="1"/>
      <protection/>
    </xf>
    <xf numFmtId="0" fontId="38" fillId="0" borderId="17" xfId="47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vertical="center" wrapText="1"/>
    </xf>
    <xf numFmtId="0" fontId="5" fillId="0" borderId="11" xfId="46" applyFont="1" applyFill="1" applyBorder="1" applyAlignment="1">
      <alignment horizontal="left" vertical="center" wrapText="1"/>
      <protection/>
    </xf>
    <xf numFmtId="0" fontId="3" fillId="0" borderId="11" xfId="46" applyFont="1" applyFill="1" applyBorder="1" applyAlignment="1">
      <alignment horizontal="center" vertical="center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center" vertical="center" wrapText="1"/>
      <protection/>
    </xf>
    <xf numFmtId="180" fontId="3" fillId="0" borderId="11" xfId="46" applyNumberFormat="1" applyFont="1" applyFill="1" applyBorder="1" applyAlignment="1">
      <alignment horizontal="left" vertical="center" wrapText="1"/>
      <protection/>
    </xf>
    <xf numFmtId="0" fontId="1" fillId="0" borderId="11" xfId="46" applyFont="1" applyFill="1" applyBorder="1" applyAlignment="1">
      <alignment horizontal="center" vertical="center"/>
      <protection/>
    </xf>
    <xf numFmtId="180" fontId="6" fillId="0" borderId="10" xfId="46" applyNumberFormat="1" applyFont="1" applyFill="1" applyBorder="1" applyAlignment="1">
      <alignment horizontal="center" vertical="center" wrapText="1"/>
      <protection/>
    </xf>
    <xf numFmtId="180" fontId="6" fillId="0" borderId="10" xfId="46" applyNumberFormat="1" applyFont="1" applyFill="1" applyBorder="1" applyAlignment="1">
      <alignment horizontal="left" vertical="center" wrapText="1"/>
      <protection/>
    </xf>
    <xf numFmtId="180" fontId="1" fillId="0" borderId="10" xfId="46" applyNumberFormat="1" applyFont="1" applyFill="1" applyBorder="1" applyAlignment="1">
      <alignment horizontal="center" vertical="center" wrapText="1"/>
      <protection/>
    </xf>
    <xf numFmtId="180" fontId="1" fillId="0" borderId="13" xfId="46" applyNumberFormat="1" applyFont="1" applyFill="1" applyBorder="1" applyAlignment="1">
      <alignment horizontal="center" vertical="center"/>
      <protection/>
    </xf>
    <xf numFmtId="180" fontId="1" fillId="0" borderId="11" xfId="46" applyNumberFormat="1" applyFont="1" applyFill="1" applyBorder="1" applyAlignment="1">
      <alignment horizontal="center" vertical="center"/>
      <protection/>
    </xf>
    <xf numFmtId="0" fontId="1" fillId="0" borderId="14" xfId="46" applyFont="1" applyFill="1" applyBorder="1" applyAlignment="1">
      <alignment horizontal="center" vertical="center" wrapText="1"/>
      <protection/>
    </xf>
    <xf numFmtId="180" fontId="6" fillId="0" borderId="11" xfId="46" applyNumberFormat="1" applyFont="1" applyFill="1" applyBorder="1" applyAlignment="1">
      <alignment horizontal="center" vertical="center" wrapText="1"/>
      <protection/>
    </xf>
    <xf numFmtId="180" fontId="47" fillId="0" borderId="11" xfId="46" applyNumberFormat="1" applyFont="1" applyFill="1" applyBorder="1" applyAlignment="1">
      <alignment horizontal="left" vertical="center" wrapText="1"/>
      <protection/>
    </xf>
    <xf numFmtId="0" fontId="7" fillId="0" borderId="11" xfId="44" applyFont="1" applyBorder="1" applyAlignment="1">
      <alignment horizontal="center" vertical="center" wrapText="1"/>
      <protection/>
    </xf>
    <xf numFmtId="0" fontId="1" fillId="0" borderId="11" xfId="46" applyFont="1" applyFill="1" applyBorder="1" applyAlignment="1">
      <alignment horizontal="center" vertical="center" wrapText="1"/>
      <protection/>
    </xf>
    <xf numFmtId="180" fontId="6" fillId="0" borderId="11" xfId="46" applyNumberFormat="1" applyFont="1" applyFill="1" applyBorder="1" applyAlignment="1">
      <alignment horizontal="left" vertical="center" wrapText="1"/>
      <protection/>
    </xf>
    <xf numFmtId="180" fontId="1" fillId="0" borderId="11" xfId="48" applyNumberFormat="1" applyFont="1" applyFill="1" applyBorder="1" applyAlignment="1">
      <alignment horizontal="center" vertical="center" wrapText="1"/>
      <protection/>
    </xf>
    <xf numFmtId="181" fontId="1" fillId="0" borderId="11" xfId="46" applyNumberFormat="1" applyFont="1" applyFill="1" applyBorder="1" applyAlignment="1">
      <alignment horizontal="center" vertical="center"/>
      <protection/>
    </xf>
    <xf numFmtId="180" fontId="1" fillId="0" borderId="11" xfId="46" applyNumberFormat="1" applyFont="1" applyFill="1" applyBorder="1" applyAlignment="1">
      <alignment horizontal="center" vertical="center" wrapText="1"/>
      <protection/>
    </xf>
    <xf numFmtId="0" fontId="8" fillId="0" borderId="11" xfId="46" applyFont="1" applyFill="1" applyBorder="1" applyAlignment="1">
      <alignment horizontal="center" vertical="center"/>
      <protection/>
    </xf>
    <xf numFmtId="180" fontId="9" fillId="0" borderId="10" xfId="46" applyNumberFormat="1" applyFont="1" applyFill="1" applyBorder="1" applyAlignment="1">
      <alignment horizontal="center" vertical="center" wrapText="1"/>
      <protection/>
    </xf>
    <xf numFmtId="180" fontId="9" fillId="0" borderId="10" xfId="46" applyNumberFormat="1" applyFont="1" applyFill="1" applyBorder="1" applyAlignment="1">
      <alignment horizontal="left" vertical="center" wrapText="1"/>
      <protection/>
    </xf>
    <xf numFmtId="180" fontId="8" fillId="0" borderId="10" xfId="48" applyNumberFormat="1" applyFont="1" applyFill="1" applyBorder="1" applyAlignment="1">
      <alignment horizontal="center" vertical="center" wrapText="1"/>
      <protection/>
    </xf>
    <xf numFmtId="180" fontId="8" fillId="0" borderId="13" xfId="46" applyNumberFormat="1" applyFont="1" applyFill="1" applyBorder="1" applyAlignment="1">
      <alignment horizontal="center" vertical="center"/>
      <protection/>
    </xf>
    <xf numFmtId="180" fontId="8" fillId="0" borderId="11" xfId="46" applyNumberFormat="1" applyFont="1" applyFill="1" applyBorder="1" applyAlignment="1">
      <alignment horizontal="center" vertical="center"/>
      <protection/>
    </xf>
    <xf numFmtId="180" fontId="11" fillId="0" borderId="11" xfId="46" applyNumberFormat="1" applyFont="1" applyFill="1" applyBorder="1" applyAlignment="1">
      <alignment horizontal="center" vertical="center"/>
      <protection/>
    </xf>
    <xf numFmtId="180" fontId="11" fillId="0" borderId="13" xfId="46" applyNumberFormat="1" applyFont="1" applyFill="1" applyBorder="1" applyAlignment="1">
      <alignment horizontal="center" vertical="center"/>
      <protection/>
    </xf>
    <xf numFmtId="0" fontId="39" fillId="0" borderId="11" xfId="46" applyFont="1" applyFill="1" applyBorder="1" applyAlignment="1">
      <alignment horizontal="center" vertical="center" wrapText="1"/>
      <protection/>
    </xf>
    <xf numFmtId="180" fontId="40" fillId="0" borderId="11" xfId="46" applyNumberFormat="1" applyFont="1" applyFill="1" applyBorder="1" applyAlignment="1">
      <alignment horizontal="left" vertical="center" wrapText="1"/>
      <protection/>
    </xf>
    <xf numFmtId="0" fontId="41" fillId="0" borderId="14" xfId="46" applyFont="1" applyFill="1" applyBorder="1" applyAlignment="1">
      <alignment horizontal="center" vertical="center" wrapText="1"/>
      <protection/>
    </xf>
    <xf numFmtId="180" fontId="41" fillId="0" borderId="11" xfId="46" applyNumberFormat="1" applyFont="1" applyFill="1" applyBorder="1" applyAlignment="1">
      <alignment horizontal="center" vertical="center" wrapText="1"/>
      <protection/>
    </xf>
    <xf numFmtId="180" fontId="48" fillId="0" borderId="11" xfId="46" applyNumberFormat="1" applyFont="1" applyFill="1" applyBorder="1" applyAlignment="1">
      <alignment horizontal="left" vertical="center" wrapText="1"/>
      <protection/>
    </xf>
    <xf numFmtId="180" fontId="41" fillId="0" borderId="10" xfId="46" applyNumberFormat="1" applyFont="1" applyFill="1" applyBorder="1" applyAlignment="1">
      <alignment horizontal="center" vertical="center" wrapText="1"/>
      <protection/>
    </xf>
    <xf numFmtId="0" fontId="42" fillId="0" borderId="11" xfId="44" applyFont="1" applyBorder="1" applyAlignment="1">
      <alignment horizontal="center" vertical="center" wrapText="1"/>
      <protection/>
    </xf>
    <xf numFmtId="180" fontId="7" fillId="0" borderId="11" xfId="48" applyNumberFormat="1" applyFont="1" applyFill="1" applyBorder="1" applyAlignment="1">
      <alignment horizontal="left" vertical="center" wrapText="1"/>
      <protection/>
    </xf>
    <xf numFmtId="180" fontId="49" fillId="0" borderId="11" xfId="48" applyNumberFormat="1" applyFont="1" applyFill="1" applyBorder="1" applyAlignment="1">
      <alignment horizontal="left" vertical="center" wrapText="1"/>
      <protection/>
    </xf>
    <xf numFmtId="0" fontId="43" fillId="0" borderId="11" xfId="0" applyFont="1" applyBorder="1" applyAlignment="1">
      <alignment horizontal="left" vertical="center" wrapText="1"/>
    </xf>
    <xf numFmtId="0" fontId="1" fillId="0" borderId="11" xfId="45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81" fontId="1" fillId="0" borderId="12" xfId="45" applyNumberFormat="1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180" fontId="1" fillId="0" borderId="12" xfId="45" applyNumberFormat="1" applyFont="1" applyFill="1" applyBorder="1" applyAlignment="1">
      <alignment horizontal="left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11" fillId="0" borderId="11" xfId="45" applyFont="1" applyFill="1" applyBorder="1" applyAlignment="1">
      <alignment horizontal="center" vertical="center" wrapText="1"/>
      <protection/>
    </xf>
    <xf numFmtId="181" fontId="1" fillId="0" borderId="18" xfId="45" applyNumberFormat="1" applyFont="1" applyFill="1" applyBorder="1" applyAlignment="1">
      <alignment horizontal="left" vertical="center" wrapText="1"/>
      <protection/>
    </xf>
    <xf numFmtId="181" fontId="1" fillId="0" borderId="12" xfId="45" applyNumberFormat="1" applyFont="1" applyFill="1" applyBorder="1" applyAlignment="1">
      <alignment horizontal="left" vertical="center" wrapText="1"/>
      <protection/>
    </xf>
    <xf numFmtId="0" fontId="32" fillId="0" borderId="0" xfId="45" applyFont="1" applyFill="1" applyBorder="1" applyAlignment="1">
      <alignment horizontal="center" vertical="center" wrapText="1"/>
      <protection/>
    </xf>
    <xf numFmtId="0" fontId="3" fillId="0" borderId="19" xfId="45" applyFont="1" applyFill="1" applyBorder="1" applyAlignment="1">
      <alignment vertical="center" wrapText="1"/>
      <protection/>
    </xf>
    <xf numFmtId="0" fontId="3" fillId="0" borderId="19" xfId="45" applyFont="1" applyFill="1" applyBorder="1" applyAlignment="1">
      <alignment vertical="center" wrapText="1"/>
      <protection/>
    </xf>
    <xf numFmtId="0" fontId="4" fillId="0" borderId="11" xfId="45" applyFont="1" applyFill="1" applyBorder="1" applyAlignment="1">
      <alignment horizontal="left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4" fillId="0" borderId="11" xfId="45" applyFont="1" applyFill="1" applyBorder="1" applyAlignment="1">
      <alignment horizontal="center" vertical="center" wrapText="1"/>
      <protection/>
    </xf>
    <xf numFmtId="0" fontId="4" fillId="0" borderId="13" xfId="45" applyNumberFormat="1" applyFont="1" applyFill="1" applyBorder="1" applyAlignment="1">
      <alignment horizontal="center" vertical="center" wrapText="1"/>
      <protection/>
    </xf>
    <xf numFmtId="0" fontId="11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6" applyFont="1" applyFill="1" applyBorder="1" applyAlignment="1">
      <alignment vertical="center" wrapText="1"/>
      <protection/>
    </xf>
    <xf numFmtId="181" fontId="1" fillId="0" borderId="18" xfId="45" applyNumberFormat="1" applyFont="1" applyFill="1" applyBorder="1" applyAlignment="1">
      <alignment horizontal="left" vertical="center" wrapText="1"/>
      <protection/>
    </xf>
    <xf numFmtId="181" fontId="1" fillId="0" borderId="20" xfId="45" applyNumberFormat="1" applyFont="1" applyFill="1" applyBorder="1" applyAlignment="1">
      <alignment horizontal="left" vertical="center" wrapText="1"/>
      <protection/>
    </xf>
    <xf numFmtId="181" fontId="1" fillId="0" borderId="12" xfId="45" applyNumberFormat="1" applyFont="1" applyFill="1" applyBorder="1" applyAlignment="1">
      <alignment horizontal="left" vertical="center" wrapText="1"/>
      <protection/>
    </xf>
    <xf numFmtId="0" fontId="2" fillId="0" borderId="0" xfId="45" applyFont="1" applyFill="1" applyBorder="1" applyAlignment="1">
      <alignment horizontal="center" vertical="center" wrapText="1"/>
      <protection/>
    </xf>
    <xf numFmtId="0" fontId="3" fillId="0" borderId="19" xfId="45" applyFont="1" applyFill="1" applyBorder="1" applyAlignment="1">
      <alignment vertical="center" wrapText="1"/>
      <protection/>
    </xf>
    <xf numFmtId="0" fontId="34" fillId="0" borderId="0" xfId="45" applyFont="1" applyFill="1" applyBorder="1" applyAlignment="1">
      <alignment horizontal="center" vertical="center" wrapText="1"/>
      <protection/>
    </xf>
    <xf numFmtId="0" fontId="3" fillId="0" borderId="19" xfId="45" applyFont="1" applyFill="1" applyBorder="1" applyAlignment="1">
      <alignment horizontal="left" vertical="center" wrapText="1"/>
      <protection/>
    </xf>
    <xf numFmtId="181" fontId="1" fillId="0" borderId="18" xfId="45" applyNumberFormat="1" applyFont="1" applyFill="1" applyBorder="1" applyAlignment="1">
      <alignment horizontal="center" vertical="center" wrapText="1"/>
      <protection/>
    </xf>
    <xf numFmtId="181" fontId="1" fillId="0" borderId="12" xfId="45" applyNumberFormat="1" applyFont="1" applyFill="1" applyBorder="1" applyAlignment="1">
      <alignment horizontal="center" vertical="center" wrapText="1"/>
      <protection/>
    </xf>
    <xf numFmtId="182" fontId="37" fillId="0" borderId="18" xfId="45" applyNumberFormat="1" applyFont="1" applyFill="1" applyBorder="1" applyAlignment="1">
      <alignment horizontal="center" vertical="center" wrapText="1"/>
      <protection/>
    </xf>
    <xf numFmtId="182" fontId="37" fillId="0" borderId="12" xfId="45" applyNumberFormat="1" applyFont="1" applyFill="1" applyBorder="1" applyAlignment="1">
      <alignment horizontal="center" vertical="center" wrapText="1"/>
      <protection/>
    </xf>
    <xf numFmtId="0" fontId="35" fillId="0" borderId="18" xfId="45" applyFont="1" applyFill="1" applyBorder="1" applyAlignment="1">
      <alignment horizontal="center" vertical="center" wrapText="1"/>
      <protection/>
    </xf>
    <xf numFmtId="0" fontId="35" fillId="0" borderId="12" xfId="45" applyFont="1" applyFill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_Sheet3" xfId="45"/>
    <cellStyle name="常规_Sheet3 2" xfId="46"/>
    <cellStyle name="常规_表4-项目汇总一览表" xfId="47"/>
    <cellStyle name="常规_需求汇总表（1-4）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I14" sqref="I14"/>
    </sheetView>
  </sheetViews>
  <sheetFormatPr defaultColWidth="9.00390625" defaultRowHeight="14.25"/>
  <cols>
    <col min="1" max="1" width="18.25390625" style="0" customWidth="1"/>
    <col min="2" max="2" width="7.375" style="0" customWidth="1"/>
    <col min="3" max="3" width="5.50390625" style="0" customWidth="1"/>
    <col min="4" max="4" width="20.50390625" style="0" customWidth="1"/>
    <col min="5" max="5" width="7.00390625" style="0" customWidth="1"/>
    <col min="6" max="6" width="6.875" style="0" customWidth="1"/>
    <col min="7" max="7" width="7.875" style="0" customWidth="1"/>
    <col min="11" max="11" width="11.625" style="0" customWidth="1"/>
    <col min="13" max="13" width="8.875" style="0" customWidth="1"/>
    <col min="14" max="14" width="14.875" style="0" customWidth="1"/>
  </cols>
  <sheetData>
    <row r="1" s="18" customFormat="1" ht="14.25"/>
    <row r="2" spans="1:14" s="18" customFormat="1" ht="28.5">
      <c r="A2" s="152" t="s">
        <v>96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s="18" customFormat="1" ht="25.5" customHeight="1">
      <c r="A3" s="153" t="s">
        <v>118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s="18" customFormat="1" ht="25.5" customHeight="1">
      <c r="A4" s="155" t="s">
        <v>0</v>
      </c>
      <c r="B4" s="156" t="s">
        <v>1</v>
      </c>
      <c r="C4" s="156" t="s">
        <v>2</v>
      </c>
      <c r="D4" s="148" t="s">
        <v>77</v>
      </c>
      <c r="E4" s="156" t="s">
        <v>3</v>
      </c>
      <c r="F4" s="157" t="s">
        <v>4</v>
      </c>
      <c r="G4" s="158" t="s">
        <v>5</v>
      </c>
      <c r="H4" s="159" t="s">
        <v>6</v>
      </c>
      <c r="I4" s="148" t="s">
        <v>7</v>
      </c>
      <c r="J4" s="148"/>
      <c r="K4" s="148"/>
      <c r="L4" s="148"/>
      <c r="M4" s="148"/>
      <c r="N4" s="149" t="s">
        <v>8</v>
      </c>
    </row>
    <row r="5" spans="1:14" s="18" customFormat="1" ht="53.25" customHeight="1">
      <c r="A5" s="155"/>
      <c r="B5" s="156"/>
      <c r="C5" s="156"/>
      <c r="D5" s="156"/>
      <c r="E5" s="156"/>
      <c r="F5" s="157"/>
      <c r="G5" s="158"/>
      <c r="H5" s="159"/>
      <c r="I5" s="96" t="s">
        <v>9</v>
      </c>
      <c r="J5" s="97" t="s">
        <v>10</v>
      </c>
      <c r="K5" s="97" t="s">
        <v>11</v>
      </c>
      <c r="L5" s="97" t="s">
        <v>12</v>
      </c>
      <c r="M5" s="98" t="s">
        <v>13</v>
      </c>
      <c r="N5" s="149"/>
    </row>
    <row r="6" spans="1:14" s="18" customFormat="1" ht="20.25" customHeight="1">
      <c r="A6" s="38" t="s">
        <v>14</v>
      </c>
      <c r="B6" s="20"/>
      <c r="C6" s="39"/>
      <c r="D6" s="40"/>
      <c r="E6" s="41"/>
      <c r="F6" s="42"/>
      <c r="G6" s="42"/>
      <c r="H6" s="36">
        <f>H7+H16</f>
        <v>136.1</v>
      </c>
      <c r="I6" s="36">
        <f>I7+I16</f>
        <v>136.1</v>
      </c>
      <c r="J6" s="42"/>
      <c r="K6" s="21"/>
      <c r="L6" s="21"/>
      <c r="M6" s="22"/>
      <c r="N6" s="20"/>
    </row>
    <row r="7" spans="1:14" s="18" customFormat="1" ht="20.25" customHeight="1">
      <c r="A7" s="43" t="s">
        <v>25</v>
      </c>
      <c r="B7" s="33"/>
      <c r="C7" s="47"/>
      <c r="D7" s="48"/>
      <c r="E7" s="46"/>
      <c r="F7" s="49"/>
      <c r="G7" s="49"/>
      <c r="H7" s="37">
        <f>SUM(H8:H13)</f>
        <v>126.1</v>
      </c>
      <c r="I7" s="37">
        <f>SUM(I8:I13)</f>
        <v>126.1</v>
      </c>
      <c r="J7" s="49"/>
      <c r="K7" s="54"/>
      <c r="L7" s="54"/>
      <c r="M7" s="34"/>
      <c r="N7" s="53"/>
    </row>
    <row r="8" spans="1:14" s="18" customFormat="1" ht="30.75" customHeight="1">
      <c r="A8" s="150" t="s">
        <v>97</v>
      </c>
      <c r="B8" s="141" t="s">
        <v>101</v>
      </c>
      <c r="C8" s="5" t="s">
        <v>29</v>
      </c>
      <c r="D8" s="142" t="s">
        <v>98</v>
      </c>
      <c r="E8" s="143" t="s">
        <v>85</v>
      </c>
      <c r="F8" s="49">
        <v>5.5</v>
      </c>
      <c r="G8" s="49">
        <v>30000</v>
      </c>
      <c r="H8" s="37">
        <v>16.5</v>
      </c>
      <c r="I8" s="37">
        <v>16.5</v>
      </c>
      <c r="J8" s="49"/>
      <c r="K8" s="49"/>
      <c r="L8" s="49"/>
      <c r="M8" s="17"/>
      <c r="N8" s="49"/>
    </row>
    <row r="9" spans="1:14" s="18" customFormat="1" ht="25.5" customHeight="1">
      <c r="A9" s="151"/>
      <c r="B9" s="141" t="s">
        <v>100</v>
      </c>
      <c r="C9" s="5" t="s">
        <v>29</v>
      </c>
      <c r="D9" s="138" t="s">
        <v>99</v>
      </c>
      <c r="E9" s="49" t="s">
        <v>31</v>
      </c>
      <c r="F9" s="49">
        <v>3.5</v>
      </c>
      <c r="G9" s="49">
        <v>40000</v>
      </c>
      <c r="H9" s="37">
        <v>14</v>
      </c>
      <c r="I9" s="37">
        <v>14</v>
      </c>
      <c r="J9" s="49"/>
      <c r="K9" s="49"/>
      <c r="L9" s="49"/>
      <c r="M9" s="17"/>
      <c r="N9" s="49"/>
    </row>
    <row r="10" spans="1:14" s="18" customFormat="1" ht="30.75" customHeight="1">
      <c r="A10" s="93" t="s">
        <v>78</v>
      </c>
      <c r="B10" s="141" t="s">
        <v>101</v>
      </c>
      <c r="C10" s="5" t="s">
        <v>117</v>
      </c>
      <c r="D10" s="138" t="s">
        <v>102</v>
      </c>
      <c r="E10" s="49" t="s">
        <v>31</v>
      </c>
      <c r="F10" s="49">
        <v>4.25</v>
      </c>
      <c r="G10" s="49">
        <v>20000</v>
      </c>
      <c r="H10" s="37">
        <v>8.5</v>
      </c>
      <c r="I10" s="37">
        <v>8.5</v>
      </c>
      <c r="J10" s="49"/>
      <c r="K10" s="49"/>
      <c r="L10" s="49"/>
      <c r="M10" s="17"/>
      <c r="N10" s="49"/>
    </row>
    <row r="11" spans="1:14" s="18" customFormat="1" ht="21.75" customHeight="1">
      <c r="A11" s="144" t="s">
        <v>103</v>
      </c>
      <c r="B11" s="141" t="s">
        <v>104</v>
      </c>
      <c r="C11" s="145" t="s">
        <v>105</v>
      </c>
      <c r="D11" s="138" t="s">
        <v>106</v>
      </c>
      <c r="E11" s="143" t="s">
        <v>107</v>
      </c>
      <c r="F11" s="49">
        <v>3931</v>
      </c>
      <c r="G11" s="49">
        <v>130</v>
      </c>
      <c r="H11" s="37">
        <v>51.1</v>
      </c>
      <c r="I11" s="37">
        <v>51.1</v>
      </c>
      <c r="J11" s="49"/>
      <c r="K11" s="49"/>
      <c r="L11" s="49"/>
      <c r="M11" s="17"/>
      <c r="N11" s="143" t="s">
        <v>115</v>
      </c>
    </row>
    <row r="12" spans="1:14" s="18" customFormat="1" ht="30.75" customHeight="1">
      <c r="A12" s="144" t="s">
        <v>108</v>
      </c>
      <c r="B12" s="141" t="s">
        <v>109</v>
      </c>
      <c r="C12" s="145" t="s">
        <v>110</v>
      </c>
      <c r="D12" s="138" t="s">
        <v>111</v>
      </c>
      <c r="E12" s="143" t="s">
        <v>72</v>
      </c>
      <c r="F12" s="49">
        <v>3</v>
      </c>
      <c r="G12" s="49"/>
      <c r="H12" s="37">
        <v>31</v>
      </c>
      <c r="I12" s="37">
        <v>31</v>
      </c>
      <c r="J12" s="49"/>
      <c r="K12" s="49"/>
      <c r="L12" s="49"/>
      <c r="M12" s="17"/>
      <c r="N12" s="143"/>
    </row>
    <row r="13" spans="1:14" s="18" customFormat="1" ht="31.5" customHeight="1">
      <c r="A13" s="147" t="s">
        <v>113</v>
      </c>
      <c r="B13" s="10" t="s">
        <v>116</v>
      </c>
      <c r="C13" s="5" t="s">
        <v>29</v>
      </c>
      <c r="D13" s="139" t="s">
        <v>94</v>
      </c>
      <c r="E13" s="49" t="s">
        <v>39</v>
      </c>
      <c r="F13" s="49">
        <v>385</v>
      </c>
      <c r="G13" s="49">
        <v>130</v>
      </c>
      <c r="H13" s="37">
        <v>5</v>
      </c>
      <c r="I13" s="37">
        <v>5</v>
      </c>
      <c r="J13" s="49"/>
      <c r="K13" s="49"/>
      <c r="L13" s="49"/>
      <c r="M13" s="17"/>
      <c r="N13" s="49"/>
    </row>
    <row r="14" spans="1:14" s="18" customFormat="1" ht="25.5" customHeight="1">
      <c r="A14" s="43" t="s">
        <v>17</v>
      </c>
      <c r="B14" s="53" t="s">
        <v>18</v>
      </c>
      <c r="C14" s="47"/>
      <c r="D14" s="48"/>
      <c r="E14" s="52"/>
      <c r="F14" s="53"/>
      <c r="G14" s="6"/>
      <c r="H14" s="54"/>
      <c r="I14" s="54"/>
      <c r="J14" s="54"/>
      <c r="K14" s="54"/>
      <c r="L14" s="54"/>
      <c r="M14" s="34"/>
      <c r="N14" s="53"/>
    </row>
    <row r="15" spans="1:14" s="18" customFormat="1" ht="18.75" customHeight="1">
      <c r="A15" s="43" t="s">
        <v>19</v>
      </c>
      <c r="B15" s="53" t="s">
        <v>18</v>
      </c>
      <c r="C15" s="52"/>
      <c r="D15" s="48"/>
      <c r="E15" s="54" t="s">
        <v>20</v>
      </c>
      <c r="F15" s="53"/>
      <c r="G15" s="54"/>
      <c r="H15" s="54"/>
      <c r="I15" s="54"/>
      <c r="J15" s="54"/>
      <c r="K15" s="54"/>
      <c r="L15" s="54"/>
      <c r="M15" s="34"/>
      <c r="N15" s="53"/>
    </row>
    <row r="16" spans="1:14" s="18" customFormat="1" ht="27.75" customHeight="1">
      <c r="A16" s="50" t="s">
        <v>69</v>
      </c>
      <c r="B16" s="53" t="s">
        <v>112</v>
      </c>
      <c r="C16" s="35" t="s">
        <v>29</v>
      </c>
      <c r="D16" s="146" t="s">
        <v>114</v>
      </c>
      <c r="E16" s="69" t="s">
        <v>71</v>
      </c>
      <c r="F16" s="49">
        <v>1</v>
      </c>
      <c r="G16" s="49"/>
      <c r="H16" s="37">
        <v>10</v>
      </c>
      <c r="I16" s="37">
        <v>10</v>
      </c>
      <c r="J16" s="37"/>
      <c r="K16" s="37"/>
      <c r="L16" s="37"/>
      <c r="M16" s="37"/>
      <c r="N16" s="37"/>
    </row>
    <row r="17" spans="1:14" s="18" customFormat="1" ht="30.75" customHeight="1">
      <c r="A17" s="43" t="s">
        <v>21</v>
      </c>
      <c r="B17" s="53" t="s">
        <v>18</v>
      </c>
      <c r="C17" s="44"/>
      <c r="D17" s="45"/>
      <c r="E17" s="46"/>
      <c r="F17" s="53"/>
      <c r="G17" s="34"/>
      <c r="H17" s="54"/>
      <c r="I17" s="54"/>
      <c r="J17" s="54"/>
      <c r="K17" s="54"/>
      <c r="L17" s="54"/>
      <c r="M17" s="34"/>
      <c r="N17" s="53"/>
    </row>
    <row r="18" spans="1:14" s="18" customFormat="1" ht="25.5" customHeight="1">
      <c r="A18" s="43" t="s">
        <v>22</v>
      </c>
      <c r="B18" s="61" t="s">
        <v>18</v>
      </c>
      <c r="C18" s="55"/>
      <c r="D18" s="56"/>
      <c r="E18" s="57"/>
      <c r="F18" s="61"/>
      <c r="G18" s="62"/>
      <c r="H18" s="63"/>
      <c r="I18" s="63"/>
      <c r="J18" s="63"/>
      <c r="K18" s="63"/>
      <c r="L18" s="63"/>
      <c r="M18" s="62"/>
      <c r="N18" s="61"/>
    </row>
    <row r="19" spans="1:14" s="18" customFormat="1" ht="25.5" customHeight="1">
      <c r="A19" s="80"/>
      <c r="B19" s="81"/>
      <c r="C19" s="82"/>
      <c r="D19" s="83"/>
      <c r="E19" s="84"/>
      <c r="F19" s="81"/>
      <c r="G19" s="85"/>
      <c r="H19" s="85"/>
      <c r="I19" s="85"/>
      <c r="J19" s="85"/>
      <c r="K19" s="85"/>
      <c r="L19" s="85"/>
      <c r="M19" s="85"/>
      <c r="N19" s="81"/>
    </row>
  </sheetData>
  <sheetProtection/>
  <mergeCells count="13">
    <mergeCell ref="F4:F5"/>
    <mergeCell ref="G4:G5"/>
    <mergeCell ref="H4:H5"/>
    <mergeCell ref="I4:M4"/>
    <mergeCell ref="N4:N5"/>
    <mergeCell ref="A8:A9"/>
    <mergeCell ref="A2:N2"/>
    <mergeCell ref="A3:N3"/>
    <mergeCell ref="A4:A5"/>
    <mergeCell ref="B4:B5"/>
    <mergeCell ref="C4:C5"/>
    <mergeCell ref="D4:D5"/>
    <mergeCell ref="E4:E5"/>
  </mergeCells>
  <printOptions/>
  <pageMargins left="0.61" right="0.32" top="1.0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13"/>
  <sheetViews>
    <sheetView zoomScaleSheetLayoutView="85" zoomScalePageLayoutView="0" workbookViewId="0" topLeftCell="A1">
      <selection activeCell="B4" sqref="B4:B5"/>
    </sheetView>
  </sheetViews>
  <sheetFormatPr defaultColWidth="9.00390625" defaultRowHeight="14.25"/>
  <cols>
    <col min="1" max="1" width="16.75390625" style="18" customWidth="1"/>
    <col min="2" max="2" width="12.25390625" style="18" customWidth="1"/>
    <col min="3" max="3" width="6.25390625" style="18" customWidth="1"/>
    <col min="4" max="4" width="32.75390625" style="18" customWidth="1"/>
    <col min="5" max="5" width="8.25390625" style="18" customWidth="1"/>
    <col min="6" max="6" width="7.625" style="18" customWidth="1"/>
    <col min="7" max="7" width="10.50390625" style="18" customWidth="1"/>
    <col min="8" max="10" width="9.00390625" style="18" customWidth="1"/>
    <col min="11" max="11" width="10.875" style="18" customWidth="1"/>
    <col min="12" max="13" width="9.00390625" style="18" customWidth="1"/>
    <col min="14" max="14" width="8.25390625" style="18" customWidth="1"/>
    <col min="15" max="16384" width="9.00390625" style="18" customWidth="1"/>
  </cols>
  <sheetData>
    <row r="2" spans="1:14" ht="28.5">
      <c r="A2" s="152" t="s">
        <v>24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25.5" customHeight="1">
      <c r="A3" s="154" t="s">
        <v>95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25.5" customHeight="1">
      <c r="A4" s="155" t="s">
        <v>0</v>
      </c>
      <c r="B4" s="156" t="s">
        <v>1</v>
      </c>
      <c r="C4" s="156" t="s">
        <v>2</v>
      </c>
      <c r="D4" s="148" t="s">
        <v>77</v>
      </c>
      <c r="E4" s="156" t="s">
        <v>3</v>
      </c>
      <c r="F4" s="157" t="s">
        <v>4</v>
      </c>
      <c r="G4" s="158" t="s">
        <v>5</v>
      </c>
      <c r="H4" s="159" t="s">
        <v>6</v>
      </c>
      <c r="I4" s="148" t="s">
        <v>7</v>
      </c>
      <c r="J4" s="148"/>
      <c r="K4" s="148"/>
      <c r="L4" s="148"/>
      <c r="M4" s="148"/>
      <c r="N4" s="149" t="s">
        <v>8</v>
      </c>
    </row>
    <row r="5" spans="1:14" ht="53.25" customHeight="1">
      <c r="A5" s="155"/>
      <c r="B5" s="156"/>
      <c r="C5" s="156"/>
      <c r="D5" s="156"/>
      <c r="E5" s="156"/>
      <c r="F5" s="157"/>
      <c r="G5" s="158"/>
      <c r="H5" s="159"/>
      <c r="I5" s="96" t="s">
        <v>9</v>
      </c>
      <c r="J5" s="97" t="s">
        <v>10</v>
      </c>
      <c r="K5" s="97" t="s">
        <v>11</v>
      </c>
      <c r="L5" s="97" t="s">
        <v>12</v>
      </c>
      <c r="M5" s="98" t="s">
        <v>13</v>
      </c>
      <c r="N5" s="149"/>
    </row>
    <row r="6" spans="1:14" ht="25.5" customHeight="1">
      <c r="A6" s="38" t="s">
        <v>14</v>
      </c>
      <c r="B6" s="20"/>
      <c r="C6" s="39"/>
      <c r="D6" s="40"/>
      <c r="E6" s="41"/>
      <c r="F6" s="42"/>
      <c r="G6" s="42"/>
      <c r="H6" s="36">
        <v>20</v>
      </c>
      <c r="I6" s="36">
        <v>20</v>
      </c>
      <c r="J6" s="42"/>
      <c r="K6" s="21"/>
      <c r="L6" s="21"/>
      <c r="M6" s="22"/>
      <c r="N6" s="20"/>
    </row>
    <row r="7" spans="1:14" ht="25.5" customHeight="1">
      <c r="A7" s="43" t="s">
        <v>25</v>
      </c>
      <c r="B7" s="33"/>
      <c r="C7" s="47"/>
      <c r="D7" s="48"/>
      <c r="E7" s="46"/>
      <c r="F7" s="49"/>
      <c r="G7" s="49"/>
      <c r="H7" s="37">
        <v>20</v>
      </c>
      <c r="I7" s="37">
        <v>20</v>
      </c>
      <c r="J7" s="49"/>
      <c r="K7" s="54"/>
      <c r="L7" s="54"/>
      <c r="M7" s="34"/>
      <c r="N7" s="53"/>
    </row>
    <row r="8" spans="1:14" ht="25.5" customHeight="1">
      <c r="A8" s="50" t="s">
        <v>26</v>
      </c>
      <c r="B8" s="53"/>
      <c r="C8" s="5"/>
      <c r="D8" s="51"/>
      <c r="E8" s="49"/>
      <c r="F8" s="49"/>
      <c r="G8" s="49"/>
      <c r="H8" s="37">
        <v>15</v>
      </c>
      <c r="I8" s="37">
        <v>15</v>
      </c>
      <c r="J8" s="49"/>
      <c r="K8" s="49"/>
      <c r="L8" s="49"/>
      <c r="M8" s="49"/>
      <c r="N8" s="49"/>
    </row>
    <row r="9" spans="1:14" ht="25.5" customHeight="1">
      <c r="A9" s="161" t="s">
        <v>79</v>
      </c>
      <c r="B9" s="53" t="s">
        <v>28</v>
      </c>
      <c r="C9" s="5" t="s">
        <v>29</v>
      </c>
      <c r="D9" s="7" t="s">
        <v>30</v>
      </c>
      <c r="E9" s="49" t="s">
        <v>31</v>
      </c>
      <c r="F9" s="49">
        <v>1.2</v>
      </c>
      <c r="G9" s="49">
        <v>30000</v>
      </c>
      <c r="H9" s="37">
        <v>3.6</v>
      </c>
      <c r="I9" s="37">
        <v>3.6</v>
      </c>
      <c r="J9" s="49"/>
      <c r="K9" s="49"/>
      <c r="L9" s="49"/>
      <c r="M9" s="17"/>
      <c r="N9" s="49"/>
    </row>
    <row r="10" spans="1:14" ht="25.5" customHeight="1">
      <c r="A10" s="162"/>
      <c r="B10" s="53" t="s">
        <v>32</v>
      </c>
      <c r="C10" s="5" t="s">
        <v>29</v>
      </c>
      <c r="D10" s="140" t="s">
        <v>33</v>
      </c>
      <c r="E10" s="49" t="s">
        <v>31</v>
      </c>
      <c r="F10" s="49">
        <v>1.8</v>
      </c>
      <c r="G10" s="49">
        <v>30000</v>
      </c>
      <c r="H10" s="37">
        <v>5.4</v>
      </c>
      <c r="I10" s="37">
        <v>5.4</v>
      </c>
      <c r="J10" s="49"/>
      <c r="K10" s="49"/>
      <c r="L10" s="49"/>
      <c r="M10" s="17"/>
      <c r="N10" s="49"/>
    </row>
    <row r="11" spans="1:14" ht="25.5" customHeight="1">
      <c r="A11" s="163"/>
      <c r="B11" s="53" t="s">
        <v>34</v>
      </c>
      <c r="C11" s="5" t="s">
        <v>29</v>
      </c>
      <c r="D11" s="8" t="s">
        <v>35</v>
      </c>
      <c r="E11" s="49" t="s">
        <v>31</v>
      </c>
      <c r="F11" s="49">
        <v>1.5</v>
      </c>
      <c r="G11" s="49">
        <v>30000</v>
      </c>
      <c r="H11" s="37">
        <v>4.5</v>
      </c>
      <c r="I11" s="37">
        <v>4.5</v>
      </c>
      <c r="J11" s="49"/>
      <c r="K11" s="49"/>
      <c r="L11" s="49"/>
      <c r="M11" s="17"/>
      <c r="N11" s="49"/>
    </row>
    <row r="12" spans="1:14" ht="30.75" customHeight="1">
      <c r="A12" s="93" t="s">
        <v>78</v>
      </c>
      <c r="B12" s="53" t="s">
        <v>28</v>
      </c>
      <c r="C12" s="5" t="s">
        <v>36</v>
      </c>
      <c r="D12" s="138" t="s">
        <v>37</v>
      </c>
      <c r="E12" s="49" t="s">
        <v>31</v>
      </c>
      <c r="F12" s="49">
        <v>0.75</v>
      </c>
      <c r="G12" s="49">
        <v>20000</v>
      </c>
      <c r="H12" s="37">
        <v>1.5</v>
      </c>
      <c r="I12" s="37">
        <v>1.5</v>
      </c>
      <c r="J12" s="49"/>
      <c r="K12" s="49"/>
      <c r="L12" s="49"/>
      <c r="M12" s="17"/>
      <c r="N12" s="49"/>
    </row>
    <row r="13" spans="1:14" ht="25.5" customHeight="1">
      <c r="A13" s="9" t="s">
        <v>38</v>
      </c>
      <c r="B13" s="10" t="s">
        <v>32</v>
      </c>
      <c r="C13" s="5" t="s">
        <v>29</v>
      </c>
      <c r="D13" s="139" t="s">
        <v>94</v>
      </c>
      <c r="E13" s="49" t="s">
        <v>39</v>
      </c>
      <c r="F13" s="49">
        <v>385</v>
      </c>
      <c r="G13" s="49">
        <v>130</v>
      </c>
      <c r="H13" s="37">
        <v>5</v>
      </c>
      <c r="I13" s="37">
        <v>5</v>
      </c>
      <c r="J13" s="49"/>
      <c r="K13" s="49"/>
      <c r="L13" s="49"/>
      <c r="M13" s="17"/>
      <c r="N13" s="49"/>
    </row>
    <row r="14" spans="1:14" ht="25.5" customHeight="1">
      <c r="A14" s="43" t="s">
        <v>17</v>
      </c>
      <c r="B14" s="53" t="s">
        <v>18</v>
      </c>
      <c r="C14" s="47"/>
      <c r="D14" s="48"/>
      <c r="E14" s="52"/>
      <c r="F14" s="53"/>
      <c r="G14" s="6"/>
      <c r="H14" s="54"/>
      <c r="I14" s="54"/>
      <c r="J14" s="54"/>
      <c r="K14" s="54"/>
      <c r="L14" s="54"/>
      <c r="M14" s="34"/>
      <c r="N14" s="53"/>
    </row>
    <row r="15" spans="1:14" ht="25.5" customHeight="1">
      <c r="A15" s="43" t="s">
        <v>19</v>
      </c>
      <c r="B15" s="53" t="s">
        <v>18</v>
      </c>
      <c r="C15" s="52"/>
      <c r="D15" s="48"/>
      <c r="E15" s="54" t="s">
        <v>20</v>
      </c>
      <c r="F15" s="53"/>
      <c r="G15" s="54"/>
      <c r="H15" s="54"/>
      <c r="I15" s="54"/>
      <c r="J15" s="54"/>
      <c r="K15" s="54"/>
      <c r="L15" s="54"/>
      <c r="M15" s="34"/>
      <c r="N15" s="53"/>
    </row>
    <row r="16" spans="1:14" ht="30.75" customHeight="1">
      <c r="A16" s="43" t="s">
        <v>21</v>
      </c>
      <c r="B16" s="53" t="s">
        <v>18</v>
      </c>
      <c r="C16" s="44"/>
      <c r="D16" s="45"/>
      <c r="E16" s="46"/>
      <c r="F16" s="53"/>
      <c r="G16" s="34"/>
      <c r="H16" s="54"/>
      <c r="I16" s="54"/>
      <c r="J16" s="54"/>
      <c r="K16" s="54"/>
      <c r="L16" s="54"/>
      <c r="M16" s="34"/>
      <c r="N16" s="53"/>
    </row>
    <row r="17" spans="1:14" ht="25.5" customHeight="1">
      <c r="A17" s="43" t="s">
        <v>22</v>
      </c>
      <c r="B17" s="61" t="s">
        <v>18</v>
      </c>
      <c r="C17" s="55"/>
      <c r="D17" s="56"/>
      <c r="E17" s="57"/>
      <c r="F17" s="61"/>
      <c r="G17" s="62"/>
      <c r="H17" s="63"/>
      <c r="I17" s="63"/>
      <c r="J17" s="63"/>
      <c r="K17" s="63"/>
      <c r="L17" s="63"/>
      <c r="M17" s="62"/>
      <c r="N17" s="61"/>
    </row>
    <row r="18" spans="1:14" ht="25.5" customHeight="1">
      <c r="A18" s="80"/>
      <c r="B18" s="81"/>
      <c r="C18" s="82"/>
      <c r="D18" s="83"/>
      <c r="E18" s="84"/>
      <c r="F18" s="81"/>
      <c r="G18" s="85"/>
      <c r="H18" s="85"/>
      <c r="I18" s="85"/>
      <c r="J18" s="85"/>
      <c r="K18" s="85"/>
      <c r="L18" s="85"/>
      <c r="M18" s="85"/>
      <c r="N18" s="81"/>
    </row>
    <row r="19" spans="1:14" ht="25.5" customHeight="1">
      <c r="A19" s="152" t="s">
        <v>24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ht="25.5" customHeight="1">
      <c r="A20" s="154" t="s">
        <v>40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ht="25.5" customHeight="1">
      <c r="A21" s="155" t="s">
        <v>0</v>
      </c>
      <c r="B21" s="156" t="s">
        <v>1</v>
      </c>
      <c r="C21" s="156" t="s">
        <v>2</v>
      </c>
      <c r="D21" s="148" t="s">
        <v>77</v>
      </c>
      <c r="E21" s="156" t="s">
        <v>3</v>
      </c>
      <c r="F21" s="157" t="s">
        <v>4</v>
      </c>
      <c r="G21" s="158" t="s">
        <v>5</v>
      </c>
      <c r="H21" s="159" t="s">
        <v>6</v>
      </c>
      <c r="I21" s="148" t="s">
        <v>7</v>
      </c>
      <c r="J21" s="148"/>
      <c r="K21" s="148"/>
      <c r="L21" s="148"/>
      <c r="M21" s="148"/>
      <c r="N21" s="149" t="s">
        <v>8</v>
      </c>
    </row>
    <row r="22" spans="1:14" ht="53.25" customHeight="1">
      <c r="A22" s="155"/>
      <c r="B22" s="156"/>
      <c r="C22" s="156"/>
      <c r="D22" s="156"/>
      <c r="E22" s="156"/>
      <c r="F22" s="157"/>
      <c r="G22" s="158"/>
      <c r="H22" s="159"/>
      <c r="I22" s="96" t="s">
        <v>9</v>
      </c>
      <c r="J22" s="97" t="s">
        <v>10</v>
      </c>
      <c r="K22" s="97" t="s">
        <v>11</v>
      </c>
      <c r="L22" s="97" t="s">
        <v>12</v>
      </c>
      <c r="M22" s="98" t="s">
        <v>13</v>
      </c>
      <c r="N22" s="149"/>
    </row>
    <row r="23" spans="1:14" ht="25.5" customHeight="1">
      <c r="A23" s="11" t="s">
        <v>14</v>
      </c>
      <c r="B23" s="19"/>
      <c r="C23" s="12"/>
      <c r="D23" s="13"/>
      <c r="E23" s="14"/>
      <c r="F23" s="15"/>
      <c r="G23" s="16"/>
      <c r="H23" s="99">
        <v>10</v>
      </c>
      <c r="I23" s="100">
        <v>10</v>
      </c>
      <c r="J23" s="15"/>
      <c r="K23" s="21"/>
      <c r="L23" s="21"/>
      <c r="M23" s="22"/>
      <c r="N23" s="19"/>
    </row>
    <row r="24" spans="1:14" ht="25.5" customHeight="1">
      <c r="A24" s="43" t="s">
        <v>15</v>
      </c>
      <c r="B24" s="53"/>
      <c r="C24" s="44"/>
      <c r="D24" s="45"/>
      <c r="E24" s="46"/>
      <c r="F24" s="53"/>
      <c r="G24" s="34"/>
      <c r="H24" s="54"/>
      <c r="I24" s="64"/>
      <c r="J24" s="54"/>
      <c r="K24" s="54"/>
      <c r="L24" s="54"/>
      <c r="M24" s="34"/>
      <c r="N24" s="53"/>
    </row>
    <row r="25" spans="1:14" ht="25.5" customHeight="1">
      <c r="A25" s="43" t="s">
        <v>16</v>
      </c>
      <c r="B25" s="33"/>
      <c r="C25" s="47"/>
      <c r="D25" s="48"/>
      <c r="E25" s="46"/>
      <c r="F25" s="49"/>
      <c r="G25" s="49"/>
      <c r="H25" s="37">
        <v>10</v>
      </c>
      <c r="I25" s="64">
        <v>10</v>
      </c>
      <c r="J25" s="49"/>
      <c r="K25" s="54"/>
      <c r="L25" s="54"/>
      <c r="M25" s="34"/>
      <c r="N25" s="53"/>
    </row>
    <row r="26" spans="1:14" ht="25.5" customHeight="1">
      <c r="A26" s="50" t="s">
        <v>26</v>
      </c>
      <c r="B26" s="53"/>
      <c r="C26" s="5"/>
      <c r="D26" s="51"/>
      <c r="E26" s="49"/>
      <c r="F26" s="49"/>
      <c r="G26" s="49"/>
      <c r="H26" s="37">
        <v>10</v>
      </c>
      <c r="I26" s="64">
        <v>10</v>
      </c>
      <c r="J26" s="49"/>
      <c r="K26" s="49"/>
      <c r="L26" s="49"/>
      <c r="M26" s="49"/>
      <c r="N26" s="49"/>
    </row>
    <row r="27" spans="1:14" ht="25.5" customHeight="1">
      <c r="A27" s="92" t="s">
        <v>27</v>
      </c>
      <c r="B27" s="53" t="s">
        <v>41</v>
      </c>
      <c r="C27" s="5" t="s">
        <v>29</v>
      </c>
      <c r="D27" s="94" t="s">
        <v>81</v>
      </c>
      <c r="E27" s="49" t="s">
        <v>31</v>
      </c>
      <c r="F27" s="49">
        <v>1</v>
      </c>
      <c r="G27" s="49">
        <v>30000</v>
      </c>
      <c r="H27" s="37">
        <v>3</v>
      </c>
      <c r="I27" s="64">
        <v>3</v>
      </c>
      <c r="J27" s="49"/>
      <c r="K27" s="49"/>
      <c r="L27" s="49"/>
      <c r="M27" s="17"/>
      <c r="N27" s="49"/>
    </row>
    <row r="28" spans="1:14" ht="25.5" customHeight="1">
      <c r="A28" s="168" t="s">
        <v>80</v>
      </c>
      <c r="B28" s="53" t="s">
        <v>41</v>
      </c>
      <c r="C28" s="5" t="s">
        <v>36</v>
      </c>
      <c r="D28" s="94" t="s">
        <v>82</v>
      </c>
      <c r="E28" s="49" t="s">
        <v>31</v>
      </c>
      <c r="F28" s="49">
        <v>2.5</v>
      </c>
      <c r="G28" s="49">
        <v>20000</v>
      </c>
      <c r="H28" s="37">
        <v>5</v>
      </c>
      <c r="I28" s="64">
        <v>5</v>
      </c>
      <c r="J28" s="49"/>
      <c r="K28" s="49"/>
      <c r="L28" s="49"/>
      <c r="M28" s="17"/>
      <c r="N28" s="49"/>
    </row>
    <row r="29" spans="1:14" ht="25.5" customHeight="1">
      <c r="A29" s="169"/>
      <c r="B29" s="53" t="s">
        <v>42</v>
      </c>
      <c r="C29" s="5" t="s">
        <v>36</v>
      </c>
      <c r="D29" s="94" t="s">
        <v>82</v>
      </c>
      <c r="E29" s="49" t="s">
        <v>31</v>
      </c>
      <c r="F29" s="49">
        <v>1</v>
      </c>
      <c r="G29" s="49">
        <v>20000</v>
      </c>
      <c r="H29" s="37">
        <v>2</v>
      </c>
      <c r="I29" s="64">
        <v>2</v>
      </c>
      <c r="J29" s="49"/>
      <c r="K29" s="49"/>
      <c r="L29" s="49"/>
      <c r="M29" s="17"/>
      <c r="N29" s="49"/>
    </row>
    <row r="30" spans="1:14" ht="25.5" customHeight="1">
      <c r="A30" s="43" t="s">
        <v>17</v>
      </c>
      <c r="B30" s="53" t="s">
        <v>18</v>
      </c>
      <c r="C30" s="47"/>
      <c r="D30" s="48"/>
      <c r="E30" s="52"/>
      <c r="F30" s="53"/>
      <c r="G30" s="6"/>
      <c r="H30" s="54"/>
      <c r="I30" s="54"/>
      <c r="J30" s="54"/>
      <c r="K30" s="54"/>
      <c r="L30" s="54"/>
      <c r="M30" s="34"/>
      <c r="N30" s="53"/>
    </row>
    <row r="31" spans="1:14" ht="25.5" customHeight="1">
      <c r="A31" s="43" t="s">
        <v>19</v>
      </c>
      <c r="B31" s="53" t="s">
        <v>18</v>
      </c>
      <c r="C31" s="52"/>
      <c r="D31" s="48"/>
      <c r="E31" s="54" t="s">
        <v>20</v>
      </c>
      <c r="F31" s="53"/>
      <c r="G31" s="54"/>
      <c r="H31" s="54"/>
      <c r="I31" s="54"/>
      <c r="J31" s="54"/>
      <c r="K31" s="54"/>
      <c r="L31" s="54"/>
      <c r="M31" s="34"/>
      <c r="N31" s="53"/>
    </row>
    <row r="32" spans="1:14" ht="31.5" customHeight="1">
      <c r="A32" s="43" t="s">
        <v>21</v>
      </c>
      <c r="B32" s="53" t="s">
        <v>18</v>
      </c>
      <c r="C32" s="44"/>
      <c r="D32" s="45"/>
      <c r="E32" s="46"/>
      <c r="F32" s="53"/>
      <c r="G32" s="34"/>
      <c r="H32" s="54"/>
      <c r="I32" s="54"/>
      <c r="J32" s="54"/>
      <c r="K32" s="54"/>
      <c r="L32" s="54"/>
      <c r="M32" s="34"/>
      <c r="N32" s="53"/>
    </row>
    <row r="33" spans="1:14" ht="25.5" customHeight="1">
      <c r="A33" s="43" t="s">
        <v>22</v>
      </c>
      <c r="B33" s="61" t="s">
        <v>18</v>
      </c>
      <c r="C33" s="55"/>
      <c r="D33" s="56"/>
      <c r="E33" s="57"/>
      <c r="F33" s="61"/>
      <c r="G33" s="62"/>
      <c r="H33" s="63"/>
      <c r="I33" s="63"/>
      <c r="J33" s="63"/>
      <c r="K33" s="63"/>
      <c r="L33" s="63"/>
      <c r="M33" s="62"/>
      <c r="N33" s="61"/>
    </row>
    <row r="35" spans="1:14" ht="24">
      <c r="A35" s="166" t="s">
        <v>43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</row>
    <row r="36" spans="1:14" ht="14.25">
      <c r="A36" s="167" t="s">
        <v>44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</row>
    <row r="37" spans="1:14" ht="25.5" customHeight="1">
      <c r="A37" s="155" t="s">
        <v>0</v>
      </c>
      <c r="B37" s="156" t="s">
        <v>1</v>
      </c>
      <c r="C37" s="156" t="s">
        <v>2</v>
      </c>
      <c r="D37" s="148" t="s">
        <v>77</v>
      </c>
      <c r="E37" s="156" t="s">
        <v>3</v>
      </c>
      <c r="F37" s="157" t="s">
        <v>4</v>
      </c>
      <c r="G37" s="158" t="s">
        <v>5</v>
      </c>
      <c r="H37" s="159" t="s">
        <v>6</v>
      </c>
      <c r="I37" s="148" t="s">
        <v>7</v>
      </c>
      <c r="J37" s="148"/>
      <c r="K37" s="148"/>
      <c r="L37" s="148"/>
      <c r="M37" s="148"/>
      <c r="N37" s="149" t="s">
        <v>8</v>
      </c>
    </row>
    <row r="38" spans="1:14" ht="53.25" customHeight="1">
      <c r="A38" s="155"/>
      <c r="B38" s="156"/>
      <c r="C38" s="156"/>
      <c r="D38" s="156"/>
      <c r="E38" s="156"/>
      <c r="F38" s="157"/>
      <c r="G38" s="158"/>
      <c r="H38" s="159"/>
      <c r="I38" s="96" t="s">
        <v>9</v>
      </c>
      <c r="J38" s="97" t="s">
        <v>10</v>
      </c>
      <c r="K38" s="97" t="s">
        <v>11</v>
      </c>
      <c r="L38" s="97" t="s">
        <v>12</v>
      </c>
      <c r="M38" s="98" t="s">
        <v>13</v>
      </c>
      <c r="N38" s="149"/>
    </row>
    <row r="39" spans="1:14" ht="24.75" customHeight="1">
      <c r="A39" s="31" t="s">
        <v>14</v>
      </c>
      <c r="B39" s="53"/>
      <c r="C39" s="24"/>
      <c r="D39" s="25"/>
      <c r="E39" s="53"/>
      <c r="F39" s="23"/>
      <c r="G39" s="23"/>
      <c r="H39" s="23">
        <f>H41</f>
        <v>30</v>
      </c>
      <c r="I39" s="23">
        <f>I41</f>
        <v>30</v>
      </c>
      <c r="J39" s="23"/>
      <c r="K39" s="23"/>
      <c r="L39" s="23"/>
      <c r="M39" s="23"/>
      <c r="N39" s="53"/>
    </row>
    <row r="40" spans="1:14" ht="24.75" customHeight="1">
      <c r="A40" s="32" t="s">
        <v>15</v>
      </c>
      <c r="B40" s="53"/>
      <c r="C40" s="47"/>
      <c r="D40" s="48"/>
      <c r="E40" s="54"/>
      <c r="F40" s="53"/>
      <c r="G40" s="54"/>
      <c r="H40" s="54"/>
      <c r="I40" s="54"/>
      <c r="J40" s="54"/>
      <c r="K40" s="54"/>
      <c r="L40" s="54"/>
      <c r="M40" s="54"/>
      <c r="N40" s="53"/>
    </row>
    <row r="41" spans="1:14" ht="24.75" customHeight="1">
      <c r="A41" s="32" t="s">
        <v>16</v>
      </c>
      <c r="B41" s="53"/>
      <c r="C41" s="47"/>
      <c r="D41" s="48"/>
      <c r="E41" s="54"/>
      <c r="F41" s="23"/>
      <c r="G41" s="23"/>
      <c r="H41" s="23">
        <v>30</v>
      </c>
      <c r="I41" s="23">
        <v>30</v>
      </c>
      <c r="J41" s="54"/>
      <c r="K41" s="54"/>
      <c r="L41" s="54"/>
      <c r="M41" s="54"/>
      <c r="N41" s="53"/>
    </row>
    <row r="42" spans="1:14" ht="64.5" customHeight="1">
      <c r="A42" s="172" t="s">
        <v>83</v>
      </c>
      <c r="B42" s="65" t="s">
        <v>45</v>
      </c>
      <c r="C42" s="29" t="s">
        <v>29</v>
      </c>
      <c r="D42" s="29" t="s">
        <v>46</v>
      </c>
      <c r="E42" s="29" t="s">
        <v>47</v>
      </c>
      <c r="F42" s="30">
        <v>1</v>
      </c>
      <c r="G42" s="30"/>
      <c r="H42" s="30">
        <v>13.78</v>
      </c>
      <c r="I42" s="30">
        <v>13.78</v>
      </c>
      <c r="J42" s="54"/>
      <c r="K42" s="54"/>
      <c r="L42" s="54"/>
      <c r="M42" s="54"/>
      <c r="N42" s="53"/>
    </row>
    <row r="43" spans="1:14" ht="30">
      <c r="A43" s="173"/>
      <c r="B43" s="65" t="s">
        <v>48</v>
      </c>
      <c r="C43" s="29" t="s">
        <v>29</v>
      </c>
      <c r="D43" s="29" t="s">
        <v>49</v>
      </c>
      <c r="E43" s="29" t="s">
        <v>47</v>
      </c>
      <c r="F43" s="30">
        <v>1</v>
      </c>
      <c r="G43" s="30"/>
      <c r="H43" s="30">
        <v>2.22</v>
      </c>
      <c r="I43" s="30">
        <v>2.22</v>
      </c>
      <c r="J43" s="54"/>
      <c r="K43" s="54"/>
      <c r="L43" s="54"/>
      <c r="M43" s="54"/>
      <c r="N43" s="53"/>
    </row>
    <row r="44" spans="1:14" ht="34.5" customHeight="1">
      <c r="A44" s="170" t="s">
        <v>84</v>
      </c>
      <c r="B44" s="65" t="s">
        <v>50</v>
      </c>
      <c r="C44" s="29" t="s">
        <v>29</v>
      </c>
      <c r="D44" s="29" t="s">
        <v>51</v>
      </c>
      <c r="E44" s="29" t="s">
        <v>85</v>
      </c>
      <c r="F44" s="30">
        <v>1.5</v>
      </c>
      <c r="G44" s="30">
        <v>40000</v>
      </c>
      <c r="H44" s="30">
        <v>6</v>
      </c>
      <c r="I44" s="30">
        <v>6</v>
      </c>
      <c r="J44" s="54"/>
      <c r="K44" s="54"/>
      <c r="L44" s="54"/>
      <c r="M44" s="54"/>
      <c r="N44" s="53"/>
    </row>
    <row r="45" spans="1:14" ht="34.5" customHeight="1">
      <c r="A45" s="171"/>
      <c r="B45" s="65" t="s">
        <v>52</v>
      </c>
      <c r="C45" s="29" t="s">
        <v>29</v>
      </c>
      <c r="D45" s="29" t="s">
        <v>53</v>
      </c>
      <c r="E45" s="29" t="s">
        <v>85</v>
      </c>
      <c r="F45" s="30">
        <v>2</v>
      </c>
      <c r="G45" s="30">
        <v>40000</v>
      </c>
      <c r="H45" s="30">
        <v>8</v>
      </c>
      <c r="I45" s="30">
        <v>8</v>
      </c>
      <c r="J45" s="54"/>
      <c r="K45" s="54"/>
      <c r="L45" s="54"/>
      <c r="M45" s="54"/>
      <c r="N45" s="53"/>
    </row>
    <row r="46" spans="1:14" ht="26.25" customHeight="1">
      <c r="A46" s="32" t="s">
        <v>17</v>
      </c>
      <c r="B46" s="53" t="s">
        <v>18</v>
      </c>
      <c r="C46" s="47"/>
      <c r="D46" s="48"/>
      <c r="E46" s="52"/>
      <c r="F46" s="53"/>
      <c r="G46" s="6"/>
      <c r="H46" s="54"/>
      <c r="I46" s="54"/>
      <c r="J46" s="54"/>
      <c r="K46" s="54"/>
      <c r="L46" s="54"/>
      <c r="M46" s="54"/>
      <c r="N46" s="53"/>
    </row>
    <row r="47" spans="1:14" ht="26.25" customHeight="1">
      <c r="A47" s="32" t="s">
        <v>19</v>
      </c>
      <c r="B47" s="53" t="s">
        <v>18</v>
      </c>
      <c r="C47" s="52"/>
      <c r="D47" s="48"/>
      <c r="E47" s="54" t="s">
        <v>20</v>
      </c>
      <c r="F47" s="53"/>
      <c r="G47" s="54"/>
      <c r="H47" s="54"/>
      <c r="I47" s="54"/>
      <c r="J47" s="54"/>
      <c r="K47" s="54"/>
      <c r="L47" s="54"/>
      <c r="M47" s="54"/>
      <c r="N47" s="53"/>
    </row>
    <row r="48" spans="1:14" ht="30" customHeight="1">
      <c r="A48" s="32" t="s">
        <v>21</v>
      </c>
      <c r="B48" s="53" t="s">
        <v>18</v>
      </c>
      <c r="C48" s="47"/>
      <c r="D48" s="48"/>
      <c r="E48" s="54"/>
      <c r="F48" s="53"/>
      <c r="G48" s="54"/>
      <c r="H48" s="54"/>
      <c r="I48" s="54"/>
      <c r="J48" s="54"/>
      <c r="K48" s="54"/>
      <c r="L48" s="54"/>
      <c r="M48" s="54"/>
      <c r="N48" s="53"/>
    </row>
    <row r="49" spans="1:14" ht="26.25" customHeight="1">
      <c r="A49" s="32" t="s">
        <v>22</v>
      </c>
      <c r="B49" s="61" t="s">
        <v>18</v>
      </c>
      <c r="C49" s="26"/>
      <c r="D49" s="27"/>
      <c r="E49" s="28"/>
      <c r="F49" s="61"/>
      <c r="G49" s="63"/>
      <c r="H49" s="63"/>
      <c r="I49" s="63"/>
      <c r="J49" s="63"/>
      <c r="K49" s="63"/>
      <c r="L49" s="63"/>
      <c r="M49" s="63"/>
      <c r="N49" s="61"/>
    </row>
    <row r="51" spans="1:14" ht="28.5">
      <c r="A51" s="164" t="s">
        <v>24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  <row r="52" spans="1:14" ht="27.75" customHeight="1">
      <c r="A52" s="154" t="s">
        <v>54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</row>
    <row r="53" spans="1:14" ht="25.5" customHeight="1">
      <c r="A53" s="155" t="s">
        <v>0</v>
      </c>
      <c r="B53" s="156" t="s">
        <v>1</v>
      </c>
      <c r="C53" s="156" t="s">
        <v>2</v>
      </c>
      <c r="D53" s="148" t="s">
        <v>77</v>
      </c>
      <c r="E53" s="156" t="s">
        <v>3</v>
      </c>
      <c r="F53" s="157" t="s">
        <v>4</v>
      </c>
      <c r="G53" s="158" t="s">
        <v>5</v>
      </c>
      <c r="H53" s="159" t="s">
        <v>6</v>
      </c>
      <c r="I53" s="148" t="s">
        <v>7</v>
      </c>
      <c r="J53" s="148"/>
      <c r="K53" s="148"/>
      <c r="L53" s="148"/>
      <c r="M53" s="148"/>
      <c r="N53" s="149" t="s">
        <v>8</v>
      </c>
    </row>
    <row r="54" spans="1:14" ht="53.25" customHeight="1">
      <c r="A54" s="155"/>
      <c r="B54" s="156"/>
      <c r="C54" s="156"/>
      <c r="D54" s="156"/>
      <c r="E54" s="156"/>
      <c r="F54" s="157"/>
      <c r="G54" s="158"/>
      <c r="H54" s="159"/>
      <c r="I54" s="96" t="s">
        <v>9</v>
      </c>
      <c r="J54" s="97" t="s">
        <v>10</v>
      </c>
      <c r="K54" s="97" t="s">
        <v>11</v>
      </c>
      <c r="L54" s="97" t="s">
        <v>12</v>
      </c>
      <c r="M54" s="98" t="s">
        <v>13</v>
      </c>
      <c r="N54" s="149"/>
    </row>
    <row r="55" spans="1:14" ht="29.25" customHeight="1">
      <c r="A55" s="38" t="s">
        <v>14</v>
      </c>
      <c r="B55" s="20"/>
      <c r="C55" s="39"/>
      <c r="D55" s="40"/>
      <c r="E55" s="46"/>
      <c r="F55" s="42"/>
      <c r="G55" s="49"/>
      <c r="H55" s="49">
        <v>6</v>
      </c>
      <c r="I55" s="49">
        <v>6</v>
      </c>
      <c r="J55" s="42"/>
      <c r="K55" s="21"/>
      <c r="L55" s="21"/>
      <c r="M55" s="22"/>
      <c r="N55" s="20"/>
    </row>
    <row r="56" spans="1:14" ht="29.25" customHeight="1">
      <c r="A56" s="43" t="s">
        <v>15</v>
      </c>
      <c r="B56" s="53"/>
      <c r="C56" s="44"/>
      <c r="D56" s="45"/>
      <c r="E56" s="46"/>
      <c r="F56" s="53"/>
      <c r="G56" s="34"/>
      <c r="H56" s="54"/>
      <c r="I56" s="54"/>
      <c r="J56" s="54"/>
      <c r="K56" s="54"/>
      <c r="L56" s="54"/>
      <c r="M56" s="34"/>
      <c r="N56" s="53"/>
    </row>
    <row r="57" spans="1:14" ht="29.25" customHeight="1">
      <c r="A57" s="43" t="s">
        <v>16</v>
      </c>
      <c r="B57" s="66"/>
      <c r="C57" s="66"/>
      <c r="D57" s="66"/>
      <c r="E57" s="66"/>
      <c r="F57" s="66"/>
      <c r="G57" s="66"/>
      <c r="H57" s="5">
        <v>6</v>
      </c>
      <c r="I57" s="5">
        <v>6</v>
      </c>
      <c r="J57" s="49"/>
      <c r="K57" s="54"/>
      <c r="L57" s="54"/>
      <c r="M57" s="34"/>
      <c r="N57" s="53"/>
    </row>
    <row r="58" spans="1:14" ht="35.25" customHeight="1">
      <c r="A58" s="50" t="s">
        <v>55</v>
      </c>
      <c r="B58" s="33" t="s">
        <v>57</v>
      </c>
      <c r="C58" s="47" t="s">
        <v>29</v>
      </c>
      <c r="D58" s="70" t="s">
        <v>64</v>
      </c>
      <c r="E58" s="95" t="s">
        <v>86</v>
      </c>
      <c r="F58" s="42">
        <v>462</v>
      </c>
      <c r="G58" s="49">
        <v>130</v>
      </c>
      <c r="H58" s="49">
        <v>6</v>
      </c>
      <c r="I58" s="49">
        <v>6</v>
      </c>
      <c r="J58" s="49"/>
      <c r="K58" s="49"/>
      <c r="L58" s="49"/>
      <c r="M58" s="49"/>
      <c r="N58" s="49" t="s">
        <v>56</v>
      </c>
    </row>
    <row r="59" spans="1:14" ht="29.25" customHeight="1">
      <c r="A59" s="43" t="s">
        <v>17</v>
      </c>
      <c r="B59" s="53" t="s">
        <v>18</v>
      </c>
      <c r="C59" s="47"/>
      <c r="D59" s="48"/>
      <c r="E59" s="52"/>
      <c r="F59" s="53"/>
      <c r="G59" s="6"/>
      <c r="H59" s="54"/>
      <c r="I59" s="54"/>
      <c r="J59" s="54"/>
      <c r="K59" s="54"/>
      <c r="L59" s="54"/>
      <c r="M59" s="34"/>
      <c r="N59" s="53"/>
    </row>
    <row r="60" spans="1:14" ht="29.25" customHeight="1">
      <c r="A60" s="43" t="s">
        <v>19</v>
      </c>
      <c r="B60" s="53" t="s">
        <v>18</v>
      </c>
      <c r="C60" s="52"/>
      <c r="D60" s="48"/>
      <c r="E60" s="54" t="s">
        <v>20</v>
      </c>
      <c r="F60" s="53"/>
      <c r="G60" s="54"/>
      <c r="H60" s="54"/>
      <c r="I60" s="54"/>
      <c r="J60" s="54"/>
      <c r="K60" s="54"/>
      <c r="L60" s="54"/>
      <c r="M60" s="34"/>
      <c r="N60" s="53"/>
    </row>
    <row r="61" spans="1:14" ht="29.25" customHeight="1">
      <c r="A61" s="43" t="s">
        <v>21</v>
      </c>
      <c r="B61" s="53" t="s">
        <v>18</v>
      </c>
      <c r="C61" s="44"/>
      <c r="D61" s="45"/>
      <c r="E61" s="46"/>
      <c r="F61" s="53"/>
      <c r="G61" s="34"/>
      <c r="H61" s="54"/>
      <c r="I61" s="54"/>
      <c r="J61" s="54"/>
      <c r="K61" s="54"/>
      <c r="L61" s="54"/>
      <c r="M61" s="34"/>
      <c r="N61" s="53"/>
    </row>
    <row r="62" spans="1:14" ht="29.25" customHeight="1">
      <c r="A62" s="43" t="s">
        <v>22</v>
      </c>
      <c r="B62" s="61" t="s">
        <v>18</v>
      </c>
      <c r="C62" s="55"/>
      <c r="D62" s="56"/>
      <c r="E62" s="57"/>
      <c r="F62" s="61"/>
      <c r="G62" s="62"/>
      <c r="H62" s="63"/>
      <c r="I62" s="63"/>
      <c r="J62" s="63"/>
      <c r="K62" s="63"/>
      <c r="L62" s="63"/>
      <c r="M62" s="62"/>
      <c r="N62" s="61"/>
    </row>
    <row r="63" spans="1:14" ht="40.5" customHeight="1">
      <c r="A63" s="164" t="s">
        <v>23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</row>
    <row r="64" spans="1:14" ht="31.5" customHeight="1">
      <c r="A64" s="165" t="s">
        <v>63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 ht="25.5" customHeight="1">
      <c r="A65" s="155" t="s">
        <v>0</v>
      </c>
      <c r="B65" s="156" t="s">
        <v>1</v>
      </c>
      <c r="C65" s="156" t="s">
        <v>2</v>
      </c>
      <c r="D65" s="148" t="s">
        <v>77</v>
      </c>
      <c r="E65" s="156" t="s">
        <v>3</v>
      </c>
      <c r="F65" s="157" t="s">
        <v>4</v>
      </c>
      <c r="G65" s="158" t="s">
        <v>5</v>
      </c>
      <c r="H65" s="159" t="s">
        <v>6</v>
      </c>
      <c r="I65" s="148" t="s">
        <v>7</v>
      </c>
      <c r="J65" s="148"/>
      <c r="K65" s="148"/>
      <c r="L65" s="148"/>
      <c r="M65" s="148"/>
      <c r="N65" s="149" t="s">
        <v>8</v>
      </c>
    </row>
    <row r="66" spans="1:14" ht="53.25" customHeight="1">
      <c r="A66" s="155"/>
      <c r="B66" s="156"/>
      <c r="C66" s="156"/>
      <c r="D66" s="156"/>
      <c r="E66" s="156"/>
      <c r="F66" s="157"/>
      <c r="G66" s="158"/>
      <c r="H66" s="159"/>
      <c r="I66" s="96" t="s">
        <v>9</v>
      </c>
      <c r="J66" s="97" t="s">
        <v>10</v>
      </c>
      <c r="K66" s="97" t="s">
        <v>11</v>
      </c>
      <c r="L66" s="97" t="s">
        <v>12</v>
      </c>
      <c r="M66" s="98" t="s">
        <v>13</v>
      </c>
      <c r="N66" s="149"/>
    </row>
    <row r="67" spans="1:14" ht="34.5" customHeight="1">
      <c r="A67" s="38" t="s">
        <v>14</v>
      </c>
      <c r="B67" s="20"/>
      <c r="C67" s="39"/>
      <c r="D67" s="40"/>
      <c r="E67" s="41"/>
      <c r="F67" s="42"/>
      <c r="G67" s="42"/>
      <c r="H67" s="49">
        <v>20</v>
      </c>
      <c r="I67" s="49">
        <v>20</v>
      </c>
      <c r="J67" s="42"/>
      <c r="K67" s="21"/>
      <c r="L67" s="21"/>
      <c r="M67" s="22"/>
      <c r="N67" s="20"/>
    </row>
    <row r="68" spans="1:14" ht="34.5" customHeight="1">
      <c r="A68" s="43" t="s">
        <v>15</v>
      </c>
      <c r="B68" s="2"/>
      <c r="C68" s="44"/>
      <c r="D68" s="45"/>
      <c r="E68" s="1"/>
      <c r="F68" s="2"/>
      <c r="G68" s="58"/>
      <c r="H68" s="4"/>
      <c r="I68" s="4"/>
      <c r="J68" s="4"/>
      <c r="K68" s="4"/>
      <c r="L68" s="4"/>
      <c r="M68" s="58"/>
      <c r="N68" s="2"/>
    </row>
    <row r="69" spans="1:14" ht="34.5" customHeight="1">
      <c r="A69" s="43" t="s">
        <v>16</v>
      </c>
      <c r="B69" s="59"/>
      <c r="C69" s="47"/>
      <c r="D69" s="48"/>
      <c r="E69" s="1"/>
      <c r="F69" s="49"/>
      <c r="G69" s="49"/>
      <c r="H69" s="49">
        <v>20</v>
      </c>
      <c r="I69" s="49">
        <v>20</v>
      </c>
      <c r="J69" s="49"/>
      <c r="K69" s="4"/>
      <c r="L69" s="4"/>
      <c r="M69" s="58"/>
      <c r="N69" s="2"/>
    </row>
    <row r="70" spans="1:14" ht="34.5" customHeight="1">
      <c r="A70" s="71" t="s">
        <v>65</v>
      </c>
      <c r="B70" s="72" t="s">
        <v>66</v>
      </c>
      <c r="C70" s="5"/>
      <c r="D70" s="67" t="s">
        <v>67</v>
      </c>
      <c r="E70" s="69" t="s">
        <v>62</v>
      </c>
      <c r="F70" s="49">
        <v>1538</v>
      </c>
      <c r="G70" s="49">
        <v>130</v>
      </c>
      <c r="H70" s="49">
        <v>20</v>
      </c>
      <c r="I70" s="49">
        <v>20</v>
      </c>
      <c r="J70" s="49"/>
      <c r="K70" s="49"/>
      <c r="L70" s="49"/>
      <c r="M70" s="49"/>
      <c r="N70" s="69" t="s">
        <v>68</v>
      </c>
    </row>
    <row r="71" spans="1:14" ht="34.5" customHeight="1">
      <c r="A71" s="43" t="s">
        <v>17</v>
      </c>
      <c r="B71" s="2" t="s">
        <v>18</v>
      </c>
      <c r="C71" s="47"/>
      <c r="D71" s="48"/>
      <c r="E71" s="3"/>
      <c r="F71" s="2"/>
      <c r="G71" s="60"/>
      <c r="H71" s="4"/>
      <c r="I71" s="4"/>
      <c r="J71" s="4"/>
      <c r="K71" s="4"/>
      <c r="L71" s="4"/>
      <c r="M71" s="58"/>
      <c r="N71" s="2"/>
    </row>
    <row r="72" spans="1:14" ht="34.5" customHeight="1">
      <c r="A72" s="43" t="s">
        <v>19</v>
      </c>
      <c r="B72" s="2" t="s">
        <v>18</v>
      </c>
      <c r="C72" s="3"/>
      <c r="D72" s="48"/>
      <c r="E72" s="4" t="s">
        <v>20</v>
      </c>
      <c r="F72" s="2"/>
      <c r="G72" s="4"/>
      <c r="H72" s="4"/>
      <c r="I72" s="4"/>
      <c r="J72" s="4"/>
      <c r="K72" s="4"/>
      <c r="L72" s="4"/>
      <c r="M72" s="58"/>
      <c r="N72" s="2"/>
    </row>
    <row r="73" spans="1:14" ht="34.5" customHeight="1">
      <c r="A73" s="43" t="s">
        <v>21</v>
      </c>
      <c r="B73" s="2" t="s">
        <v>18</v>
      </c>
      <c r="C73" s="44"/>
      <c r="D73" s="45"/>
      <c r="E73" s="1"/>
      <c r="F73" s="2"/>
      <c r="G73" s="58"/>
      <c r="H73" s="4"/>
      <c r="I73" s="4"/>
      <c r="J73" s="4"/>
      <c r="K73" s="4"/>
      <c r="L73" s="4"/>
      <c r="M73" s="58"/>
      <c r="N73" s="2"/>
    </row>
    <row r="74" spans="1:14" ht="34.5" customHeight="1">
      <c r="A74" s="43" t="s">
        <v>22</v>
      </c>
      <c r="B74" s="61" t="s">
        <v>18</v>
      </c>
      <c r="C74" s="55"/>
      <c r="D74" s="56"/>
      <c r="E74" s="57"/>
      <c r="F74" s="61"/>
      <c r="G74" s="62"/>
      <c r="H74" s="63"/>
      <c r="I74" s="63"/>
      <c r="J74" s="63"/>
      <c r="K74" s="63"/>
      <c r="L74" s="63"/>
      <c r="M74" s="62"/>
      <c r="N74" s="61"/>
    </row>
    <row r="75" spans="1:14" ht="28.5">
      <c r="A75" s="164" t="s">
        <v>24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</row>
    <row r="76" spans="1:14" ht="14.25">
      <c r="A76" s="154" t="s">
        <v>58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</row>
    <row r="77" spans="1:14" ht="25.5" customHeight="1">
      <c r="A77" s="155" t="s">
        <v>0</v>
      </c>
      <c r="B77" s="156" t="s">
        <v>1</v>
      </c>
      <c r="C77" s="156" t="s">
        <v>2</v>
      </c>
      <c r="D77" s="148" t="s">
        <v>77</v>
      </c>
      <c r="E77" s="156" t="s">
        <v>3</v>
      </c>
      <c r="F77" s="157" t="s">
        <v>4</v>
      </c>
      <c r="G77" s="158" t="s">
        <v>5</v>
      </c>
      <c r="H77" s="159" t="s">
        <v>6</v>
      </c>
      <c r="I77" s="148" t="s">
        <v>7</v>
      </c>
      <c r="J77" s="148"/>
      <c r="K77" s="148"/>
      <c r="L77" s="148"/>
      <c r="M77" s="148"/>
      <c r="N77" s="149" t="s">
        <v>8</v>
      </c>
    </row>
    <row r="78" spans="1:14" ht="53.25" customHeight="1">
      <c r="A78" s="155"/>
      <c r="B78" s="156"/>
      <c r="C78" s="156"/>
      <c r="D78" s="156"/>
      <c r="E78" s="156"/>
      <c r="F78" s="157"/>
      <c r="G78" s="158"/>
      <c r="H78" s="159"/>
      <c r="I78" s="96" t="s">
        <v>9</v>
      </c>
      <c r="J78" s="97" t="s">
        <v>10</v>
      </c>
      <c r="K78" s="97" t="s">
        <v>11</v>
      </c>
      <c r="L78" s="97" t="s">
        <v>12</v>
      </c>
      <c r="M78" s="98" t="s">
        <v>13</v>
      </c>
      <c r="N78" s="149"/>
    </row>
    <row r="79" spans="1:14" ht="26.25" customHeight="1">
      <c r="A79" s="38" t="s">
        <v>14</v>
      </c>
      <c r="B79" s="20"/>
      <c r="C79" s="39"/>
      <c r="D79" s="40"/>
      <c r="E79" s="41"/>
      <c r="F79" s="42"/>
      <c r="G79" s="42"/>
      <c r="H79" s="36">
        <v>10</v>
      </c>
      <c r="I79" s="36">
        <v>10</v>
      </c>
      <c r="J79" s="36"/>
      <c r="K79" s="36"/>
      <c r="L79" s="36"/>
      <c r="M79" s="36"/>
      <c r="N79" s="20"/>
    </row>
    <row r="80" spans="1:14" ht="26.25" customHeight="1">
      <c r="A80" s="43" t="s">
        <v>15</v>
      </c>
      <c r="B80" s="53"/>
      <c r="C80" s="44"/>
      <c r="D80" s="45"/>
      <c r="E80" s="46"/>
      <c r="F80" s="53"/>
      <c r="G80" s="34"/>
      <c r="H80" s="54"/>
      <c r="I80" s="54"/>
      <c r="J80" s="54"/>
      <c r="K80" s="54"/>
      <c r="L80" s="54"/>
      <c r="M80" s="34"/>
      <c r="N80" s="53"/>
    </row>
    <row r="81" spans="1:14" ht="26.25" customHeight="1">
      <c r="A81" s="43" t="s">
        <v>16</v>
      </c>
      <c r="B81" s="33"/>
      <c r="C81" s="47"/>
      <c r="D81" s="48"/>
      <c r="E81" s="46"/>
      <c r="F81" s="49"/>
      <c r="G81" s="49"/>
      <c r="H81" s="49"/>
      <c r="I81" s="49"/>
      <c r="J81" s="49"/>
      <c r="K81" s="54"/>
      <c r="L81" s="54"/>
      <c r="M81" s="34"/>
      <c r="N81" s="53"/>
    </row>
    <row r="82" spans="1:14" ht="78.75" customHeight="1">
      <c r="A82" s="73" t="s">
        <v>69</v>
      </c>
      <c r="B82" s="72" t="s">
        <v>70</v>
      </c>
      <c r="C82" s="35" t="s">
        <v>29</v>
      </c>
      <c r="D82" s="51" t="s">
        <v>59</v>
      </c>
      <c r="E82" s="69" t="s">
        <v>71</v>
      </c>
      <c r="F82" s="49">
        <v>1</v>
      </c>
      <c r="G82" s="49"/>
      <c r="H82" s="37">
        <v>10</v>
      </c>
      <c r="I82" s="37">
        <v>10</v>
      </c>
      <c r="J82" s="37"/>
      <c r="K82" s="37"/>
      <c r="L82" s="37"/>
      <c r="M82" s="37"/>
      <c r="N82" s="37"/>
    </row>
    <row r="83" spans="1:14" ht="26.25" customHeight="1">
      <c r="A83" s="43" t="s">
        <v>17</v>
      </c>
      <c r="B83" s="53" t="s">
        <v>18</v>
      </c>
      <c r="C83" s="47"/>
      <c r="D83" s="48"/>
      <c r="E83" s="52"/>
      <c r="F83" s="53"/>
      <c r="G83" s="6"/>
      <c r="H83" s="54"/>
      <c r="I83" s="54"/>
      <c r="J83" s="54"/>
      <c r="K83" s="54"/>
      <c r="L83" s="54"/>
      <c r="M83" s="34"/>
      <c r="N83" s="53"/>
    </row>
    <row r="84" spans="1:14" ht="26.25" customHeight="1">
      <c r="A84" s="43" t="s">
        <v>19</v>
      </c>
      <c r="B84" s="53" t="s">
        <v>18</v>
      </c>
      <c r="C84" s="52"/>
      <c r="D84" s="48"/>
      <c r="E84" s="54" t="s">
        <v>20</v>
      </c>
      <c r="F84" s="53"/>
      <c r="G84" s="54"/>
      <c r="H84" s="54"/>
      <c r="I84" s="54"/>
      <c r="J84" s="54"/>
      <c r="K84" s="54"/>
      <c r="L84" s="54"/>
      <c r="M84" s="34"/>
      <c r="N84" s="53"/>
    </row>
    <row r="85" spans="1:14" ht="30.75" customHeight="1">
      <c r="A85" s="43" t="s">
        <v>21</v>
      </c>
      <c r="B85" s="53" t="s">
        <v>18</v>
      </c>
      <c r="C85" s="44"/>
      <c r="D85" s="45"/>
      <c r="E85" s="46"/>
      <c r="F85" s="53"/>
      <c r="G85" s="34"/>
      <c r="H85" s="54"/>
      <c r="I85" s="54"/>
      <c r="J85" s="54"/>
      <c r="K85" s="54"/>
      <c r="L85" s="54"/>
      <c r="M85" s="34"/>
      <c r="N85" s="53"/>
    </row>
    <row r="86" spans="1:14" ht="26.25" customHeight="1">
      <c r="A86" s="43" t="s">
        <v>22</v>
      </c>
      <c r="B86" s="61" t="s">
        <v>18</v>
      </c>
      <c r="C86" s="55"/>
      <c r="D86" s="56"/>
      <c r="E86" s="57"/>
      <c r="F86" s="61"/>
      <c r="G86" s="62"/>
      <c r="H86" s="63"/>
      <c r="I86" s="63"/>
      <c r="J86" s="63"/>
      <c r="K86" s="63"/>
      <c r="L86" s="63"/>
      <c r="M86" s="62"/>
      <c r="N86" s="61"/>
    </row>
    <row r="87" spans="1:14" ht="26.25" customHeight="1">
      <c r="A87" s="90"/>
      <c r="B87" s="89"/>
      <c r="C87" s="88"/>
      <c r="D87" s="87"/>
      <c r="E87" s="86"/>
      <c r="F87" s="89"/>
      <c r="G87" s="91"/>
      <c r="H87" s="91"/>
      <c r="I87" s="91"/>
      <c r="J87" s="91"/>
      <c r="K87" s="91"/>
      <c r="L87" s="91"/>
      <c r="M87" s="91"/>
      <c r="N87" s="89"/>
    </row>
    <row r="88" spans="1:14" ht="28.5" customHeight="1">
      <c r="A88" s="164" t="s">
        <v>24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</row>
    <row r="89" spans="1:14" ht="14.25">
      <c r="A89" s="154" t="s">
        <v>60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</row>
    <row r="90" spans="1:14" ht="25.5" customHeight="1">
      <c r="A90" s="155" t="s">
        <v>0</v>
      </c>
      <c r="B90" s="156" t="s">
        <v>1</v>
      </c>
      <c r="C90" s="156" t="s">
        <v>2</v>
      </c>
      <c r="D90" s="148" t="s">
        <v>77</v>
      </c>
      <c r="E90" s="156" t="s">
        <v>3</v>
      </c>
      <c r="F90" s="157" t="s">
        <v>4</v>
      </c>
      <c r="G90" s="158" t="s">
        <v>5</v>
      </c>
      <c r="H90" s="159" t="s">
        <v>6</v>
      </c>
      <c r="I90" s="148" t="s">
        <v>7</v>
      </c>
      <c r="J90" s="148"/>
      <c r="K90" s="148"/>
      <c r="L90" s="148"/>
      <c r="M90" s="148"/>
      <c r="N90" s="149" t="s">
        <v>8</v>
      </c>
    </row>
    <row r="91" spans="1:14" ht="53.25" customHeight="1">
      <c r="A91" s="155"/>
      <c r="B91" s="156"/>
      <c r="C91" s="156"/>
      <c r="D91" s="156"/>
      <c r="E91" s="156"/>
      <c r="F91" s="157"/>
      <c r="G91" s="158"/>
      <c r="H91" s="159"/>
      <c r="I91" s="96" t="s">
        <v>9</v>
      </c>
      <c r="J91" s="97" t="s">
        <v>10</v>
      </c>
      <c r="K91" s="97" t="s">
        <v>11</v>
      </c>
      <c r="L91" s="97" t="s">
        <v>12</v>
      </c>
      <c r="M91" s="98" t="s">
        <v>13</v>
      </c>
      <c r="N91" s="149"/>
    </row>
    <row r="92" spans="1:14" ht="27.75" customHeight="1">
      <c r="A92" s="38" t="s">
        <v>14</v>
      </c>
      <c r="B92" s="20"/>
      <c r="C92" s="39"/>
      <c r="D92" s="40"/>
      <c r="E92" s="41"/>
      <c r="F92" s="42"/>
      <c r="G92" s="42"/>
      <c r="H92" s="42">
        <v>20</v>
      </c>
      <c r="I92" s="42">
        <v>20</v>
      </c>
      <c r="J92" s="42"/>
      <c r="K92" s="21"/>
      <c r="L92" s="21"/>
      <c r="M92" s="22"/>
      <c r="N92" s="20"/>
    </row>
    <row r="93" spans="1:14" ht="24" customHeight="1">
      <c r="A93" s="43" t="s">
        <v>15</v>
      </c>
      <c r="B93" s="53"/>
      <c r="C93" s="44"/>
      <c r="D93" s="45"/>
      <c r="E93" s="46"/>
      <c r="F93" s="53"/>
      <c r="G93" s="34"/>
      <c r="H93" s="54"/>
      <c r="I93" s="54"/>
      <c r="J93" s="54"/>
      <c r="K93" s="54"/>
      <c r="L93" s="54"/>
      <c r="M93" s="34"/>
      <c r="N93" s="53"/>
    </row>
    <row r="94" spans="1:14" ht="24" customHeight="1">
      <c r="A94" s="43" t="s">
        <v>16</v>
      </c>
      <c r="B94" s="33"/>
      <c r="C94" s="47"/>
      <c r="D94" s="48"/>
      <c r="E94" s="46"/>
      <c r="F94" s="49"/>
      <c r="G94" s="49"/>
      <c r="H94" s="49">
        <v>20</v>
      </c>
      <c r="I94" s="49">
        <v>20</v>
      </c>
      <c r="J94" s="49"/>
      <c r="K94" s="54"/>
      <c r="L94" s="54"/>
      <c r="M94" s="34"/>
      <c r="N94" s="53"/>
    </row>
    <row r="95" spans="1:14" ht="86.25" customHeight="1">
      <c r="A95" s="74" t="s">
        <v>89</v>
      </c>
      <c r="B95" s="75" t="s">
        <v>88</v>
      </c>
      <c r="C95" s="29" t="s">
        <v>29</v>
      </c>
      <c r="D95" s="68" t="s">
        <v>61</v>
      </c>
      <c r="E95" s="76" t="s">
        <v>72</v>
      </c>
      <c r="F95" s="77">
        <v>1</v>
      </c>
      <c r="G95" s="77">
        <v>150000</v>
      </c>
      <c r="H95" s="77">
        <v>15</v>
      </c>
      <c r="I95" s="77">
        <v>15</v>
      </c>
      <c r="J95" s="77"/>
      <c r="K95" s="29"/>
      <c r="L95" s="29"/>
      <c r="M95" s="78"/>
      <c r="N95" s="65"/>
    </row>
    <row r="96" spans="1:14" ht="37.5" customHeight="1">
      <c r="A96" s="68" t="s">
        <v>73</v>
      </c>
      <c r="B96" s="75" t="s">
        <v>74</v>
      </c>
      <c r="C96" s="29" t="s">
        <v>29</v>
      </c>
      <c r="D96" s="79" t="s">
        <v>87</v>
      </c>
      <c r="E96" s="77" t="s">
        <v>75</v>
      </c>
      <c r="F96" s="77">
        <v>385</v>
      </c>
      <c r="G96" s="77">
        <v>130</v>
      </c>
      <c r="H96" s="77">
        <v>5</v>
      </c>
      <c r="I96" s="77">
        <v>5</v>
      </c>
      <c r="J96" s="77"/>
      <c r="K96" s="77"/>
      <c r="L96" s="77"/>
      <c r="M96" s="77"/>
      <c r="N96" s="77"/>
    </row>
    <row r="97" spans="1:14" ht="30" customHeight="1">
      <c r="A97" s="43" t="s">
        <v>17</v>
      </c>
      <c r="B97" s="53" t="s">
        <v>18</v>
      </c>
      <c r="C97" s="47"/>
      <c r="D97" s="48"/>
      <c r="E97" s="52"/>
      <c r="F97" s="53"/>
      <c r="G97" s="6"/>
      <c r="H97" s="54"/>
      <c r="I97" s="54"/>
      <c r="J97" s="54"/>
      <c r="K97" s="54"/>
      <c r="L97" s="54"/>
      <c r="M97" s="34"/>
      <c r="N97" s="53"/>
    </row>
    <row r="98" spans="1:14" ht="30" customHeight="1">
      <c r="A98" s="43" t="s">
        <v>19</v>
      </c>
      <c r="B98" s="53" t="s">
        <v>18</v>
      </c>
      <c r="C98" s="52"/>
      <c r="D98" s="48"/>
      <c r="E98" s="54" t="s">
        <v>20</v>
      </c>
      <c r="F98" s="53"/>
      <c r="G98" s="54"/>
      <c r="H98" s="54"/>
      <c r="I98" s="54"/>
      <c r="J98" s="54"/>
      <c r="K98" s="54"/>
      <c r="L98" s="54"/>
      <c r="M98" s="34"/>
      <c r="N98" s="53"/>
    </row>
    <row r="99" spans="1:14" ht="33" customHeight="1">
      <c r="A99" s="43" t="s">
        <v>21</v>
      </c>
      <c r="B99" s="53" t="s">
        <v>18</v>
      </c>
      <c r="C99" s="44"/>
      <c r="D99" s="45"/>
      <c r="E99" s="46"/>
      <c r="F99" s="53"/>
      <c r="G99" s="34"/>
      <c r="H99" s="54"/>
      <c r="I99" s="54"/>
      <c r="J99" s="54"/>
      <c r="K99" s="54"/>
      <c r="L99" s="54"/>
      <c r="M99" s="34"/>
      <c r="N99" s="53"/>
    </row>
    <row r="100" spans="1:14" ht="30" customHeight="1">
      <c r="A100" s="43" t="s">
        <v>22</v>
      </c>
      <c r="B100" s="61" t="s">
        <v>18</v>
      </c>
      <c r="C100" s="55"/>
      <c r="D100" s="56"/>
      <c r="E100" s="57"/>
      <c r="F100" s="61"/>
      <c r="G100" s="62"/>
      <c r="H100" s="63"/>
      <c r="I100" s="63"/>
      <c r="J100" s="63"/>
      <c r="K100" s="63"/>
      <c r="L100" s="63"/>
      <c r="M100" s="62"/>
      <c r="N100" s="61"/>
    </row>
    <row r="102" spans="1:14" ht="28.5">
      <c r="A102" s="174" t="s">
        <v>24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</row>
    <row r="103" spans="1:14" ht="14.25">
      <c r="A103" s="160" t="s">
        <v>76</v>
      </c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</row>
    <row r="104" spans="1:14" ht="25.5" customHeight="1">
      <c r="A104" s="155" t="s">
        <v>0</v>
      </c>
      <c r="B104" s="156" t="s">
        <v>1</v>
      </c>
      <c r="C104" s="156" t="s">
        <v>2</v>
      </c>
      <c r="D104" s="148" t="s">
        <v>77</v>
      </c>
      <c r="E104" s="156" t="s">
        <v>3</v>
      </c>
      <c r="F104" s="157" t="s">
        <v>4</v>
      </c>
      <c r="G104" s="158" t="s">
        <v>5</v>
      </c>
      <c r="H104" s="159" t="s">
        <v>6</v>
      </c>
      <c r="I104" s="148" t="s">
        <v>7</v>
      </c>
      <c r="J104" s="148"/>
      <c r="K104" s="148"/>
      <c r="L104" s="148"/>
      <c r="M104" s="148"/>
      <c r="N104" s="149" t="s">
        <v>8</v>
      </c>
    </row>
    <row r="105" spans="1:14" ht="53.25" customHeight="1">
      <c r="A105" s="155"/>
      <c r="B105" s="156"/>
      <c r="C105" s="156"/>
      <c r="D105" s="156"/>
      <c r="E105" s="156"/>
      <c r="F105" s="157"/>
      <c r="G105" s="158"/>
      <c r="H105" s="159"/>
      <c r="I105" s="96" t="s">
        <v>9</v>
      </c>
      <c r="J105" s="97" t="s">
        <v>10</v>
      </c>
      <c r="K105" s="97" t="s">
        <v>11</v>
      </c>
      <c r="L105" s="97" t="s">
        <v>12</v>
      </c>
      <c r="M105" s="98" t="s">
        <v>13</v>
      </c>
      <c r="N105" s="149"/>
    </row>
    <row r="106" spans="1:14" ht="28.5" customHeight="1">
      <c r="A106" s="101" t="s">
        <v>14</v>
      </c>
      <c r="B106" s="102"/>
      <c r="C106" s="103"/>
      <c r="D106" s="104"/>
      <c r="E106" s="105"/>
      <c r="F106" s="106"/>
      <c r="G106" s="106"/>
      <c r="H106" s="117">
        <v>20.1</v>
      </c>
      <c r="I106" s="117">
        <v>20.1</v>
      </c>
      <c r="J106" s="106"/>
      <c r="K106" s="129"/>
      <c r="L106" s="129"/>
      <c r="M106" s="130"/>
      <c r="N106" s="102"/>
    </row>
    <row r="107" spans="1:14" ht="28.5" customHeight="1">
      <c r="A107" s="107" t="s">
        <v>15</v>
      </c>
      <c r="B107" s="108"/>
      <c r="C107" s="109"/>
      <c r="D107" s="110"/>
      <c r="E107" s="111"/>
      <c r="F107" s="108"/>
      <c r="G107" s="112"/>
      <c r="H107" s="113"/>
      <c r="I107" s="113"/>
      <c r="J107" s="113"/>
      <c r="K107" s="113"/>
      <c r="L107" s="113"/>
      <c r="M107" s="112"/>
      <c r="N107" s="108"/>
    </row>
    <row r="108" spans="1:14" ht="28.5" customHeight="1">
      <c r="A108" s="107" t="s">
        <v>16</v>
      </c>
      <c r="B108" s="114"/>
      <c r="C108" s="115"/>
      <c r="D108" s="116"/>
      <c r="E108" s="111"/>
      <c r="F108" s="117"/>
      <c r="G108" s="117"/>
      <c r="H108" s="117">
        <v>20.1</v>
      </c>
      <c r="I108" s="117">
        <v>20.1</v>
      </c>
      <c r="J108" s="117"/>
      <c r="K108" s="113"/>
      <c r="L108" s="113"/>
      <c r="M108" s="112"/>
      <c r="N108" s="108"/>
    </row>
    <row r="109" spans="1:14" ht="59.25" customHeight="1">
      <c r="A109" s="132" t="s">
        <v>91</v>
      </c>
      <c r="B109" s="133" t="s">
        <v>92</v>
      </c>
      <c r="C109" s="134" t="s">
        <v>29</v>
      </c>
      <c r="D109" s="135" t="s">
        <v>93</v>
      </c>
      <c r="E109" s="136" t="s">
        <v>39</v>
      </c>
      <c r="F109" s="137">
        <v>1546</v>
      </c>
      <c r="G109" s="137">
        <v>130</v>
      </c>
      <c r="H109" s="137">
        <v>20.1</v>
      </c>
      <c r="I109" s="137">
        <v>20.1</v>
      </c>
      <c r="J109" s="117"/>
      <c r="K109" s="113"/>
      <c r="L109" s="113"/>
      <c r="M109" s="112"/>
      <c r="N109" s="131" t="s">
        <v>90</v>
      </c>
    </row>
    <row r="110" spans="1:14" ht="28.5" customHeight="1">
      <c r="A110" s="107" t="s">
        <v>17</v>
      </c>
      <c r="B110" s="108" t="s">
        <v>18</v>
      </c>
      <c r="C110" s="115"/>
      <c r="D110" s="119"/>
      <c r="E110" s="120"/>
      <c r="F110" s="108"/>
      <c r="G110" s="121"/>
      <c r="H110" s="113"/>
      <c r="I110" s="113"/>
      <c r="J110" s="113"/>
      <c r="K110" s="113"/>
      <c r="L110" s="113"/>
      <c r="M110" s="112"/>
      <c r="N110" s="108"/>
    </row>
    <row r="111" spans="1:14" ht="28.5" customHeight="1">
      <c r="A111" s="107" t="s">
        <v>19</v>
      </c>
      <c r="B111" s="118" t="s">
        <v>18</v>
      </c>
      <c r="C111" s="120"/>
      <c r="D111" s="119"/>
      <c r="E111" s="122" t="s">
        <v>20</v>
      </c>
      <c r="F111" s="118"/>
      <c r="G111" s="113"/>
      <c r="H111" s="113"/>
      <c r="I111" s="113"/>
      <c r="J111" s="113"/>
      <c r="K111" s="113"/>
      <c r="L111" s="113"/>
      <c r="M111" s="112"/>
      <c r="N111" s="108"/>
    </row>
    <row r="112" spans="1:14" ht="37.5" customHeight="1">
      <c r="A112" s="107" t="s">
        <v>21</v>
      </c>
      <c r="B112" s="108" t="s">
        <v>18</v>
      </c>
      <c r="C112" s="109"/>
      <c r="D112" s="110"/>
      <c r="E112" s="111"/>
      <c r="F112" s="108"/>
      <c r="G112" s="112"/>
      <c r="H112" s="113"/>
      <c r="I112" s="113"/>
      <c r="J112" s="113"/>
      <c r="K112" s="113"/>
      <c r="L112" s="113"/>
      <c r="M112" s="112"/>
      <c r="N112" s="108"/>
    </row>
    <row r="113" spans="1:14" ht="28.5" customHeight="1">
      <c r="A113" s="107" t="s">
        <v>22</v>
      </c>
      <c r="B113" s="123" t="s">
        <v>18</v>
      </c>
      <c r="C113" s="124"/>
      <c r="D113" s="125"/>
      <c r="E113" s="126"/>
      <c r="F113" s="123"/>
      <c r="G113" s="127"/>
      <c r="H113" s="128"/>
      <c r="I113" s="128"/>
      <c r="J113" s="128"/>
      <c r="K113" s="128"/>
      <c r="L113" s="128"/>
      <c r="M113" s="127"/>
      <c r="N113" s="123"/>
    </row>
  </sheetData>
  <sheetProtection/>
  <mergeCells count="100">
    <mergeCell ref="N104:N105"/>
    <mergeCell ref="I104:M104"/>
    <mergeCell ref="D104:D105"/>
    <mergeCell ref="E104:E105"/>
    <mergeCell ref="F104:F105"/>
    <mergeCell ref="A104:A105"/>
    <mergeCell ref="B104:B105"/>
    <mergeCell ref="C104:C105"/>
    <mergeCell ref="G104:G105"/>
    <mergeCell ref="H104:H105"/>
    <mergeCell ref="A28:A29"/>
    <mergeCell ref="A44:A45"/>
    <mergeCell ref="A42:A43"/>
    <mergeCell ref="A102:N102"/>
    <mergeCell ref="A51:N51"/>
    <mergeCell ref="A52:N52"/>
    <mergeCell ref="A53:A54"/>
    <mergeCell ref="B53:B54"/>
    <mergeCell ref="C53:C54"/>
    <mergeCell ref="D53:D54"/>
    <mergeCell ref="F37:F38"/>
    <mergeCell ref="G37:G38"/>
    <mergeCell ref="H37:H38"/>
    <mergeCell ref="A35:N35"/>
    <mergeCell ref="A36:N36"/>
    <mergeCell ref="A37:A38"/>
    <mergeCell ref="B37:B38"/>
    <mergeCell ref="C37:C38"/>
    <mergeCell ref="D37:D38"/>
    <mergeCell ref="E37:E38"/>
    <mergeCell ref="N37:N38"/>
    <mergeCell ref="I37:M37"/>
    <mergeCell ref="G53:G54"/>
    <mergeCell ref="H53:H54"/>
    <mergeCell ref="N53:N54"/>
    <mergeCell ref="I53:M53"/>
    <mergeCell ref="A63:N63"/>
    <mergeCell ref="A64:N64"/>
    <mergeCell ref="E53:E54"/>
    <mergeCell ref="A75:N75"/>
    <mergeCell ref="A76:N76"/>
    <mergeCell ref="A77:A78"/>
    <mergeCell ref="B77:B78"/>
    <mergeCell ref="F53:F54"/>
    <mergeCell ref="E65:E66"/>
    <mergeCell ref="F65:F66"/>
    <mergeCell ref="G90:G91"/>
    <mergeCell ref="H90:H91"/>
    <mergeCell ref="N90:N91"/>
    <mergeCell ref="I90:M90"/>
    <mergeCell ref="A88:N88"/>
    <mergeCell ref="A89:N89"/>
    <mergeCell ref="A90:A91"/>
    <mergeCell ref="B90:B91"/>
    <mergeCell ref="C90:C91"/>
    <mergeCell ref="D90:D91"/>
    <mergeCell ref="E90:E91"/>
    <mergeCell ref="F90:F91"/>
    <mergeCell ref="A21:A22"/>
    <mergeCell ref="B4:B5"/>
    <mergeCell ref="B21:B22"/>
    <mergeCell ref="C4:C5"/>
    <mergeCell ref="C21:C22"/>
    <mergeCell ref="D21:D22"/>
    <mergeCell ref="E21:E22"/>
    <mergeCell ref="F21:F22"/>
    <mergeCell ref="A2:N2"/>
    <mergeCell ref="A3:N3"/>
    <mergeCell ref="A19:N19"/>
    <mergeCell ref="A20:N20"/>
    <mergeCell ref="A4:A5"/>
    <mergeCell ref="D4:D5"/>
    <mergeCell ref="E4:E5"/>
    <mergeCell ref="F4:F5"/>
    <mergeCell ref="G4:G5"/>
    <mergeCell ref="A9:A11"/>
    <mergeCell ref="G21:G22"/>
    <mergeCell ref="H4:H5"/>
    <mergeCell ref="H21:H22"/>
    <mergeCell ref="N4:N5"/>
    <mergeCell ref="N21:N22"/>
    <mergeCell ref="I4:M4"/>
    <mergeCell ref="I21:M21"/>
    <mergeCell ref="G65:G66"/>
    <mergeCell ref="C77:C78"/>
    <mergeCell ref="D77:D78"/>
    <mergeCell ref="N77:N78"/>
    <mergeCell ref="E77:E78"/>
    <mergeCell ref="F77:F78"/>
    <mergeCell ref="G77:G78"/>
    <mergeCell ref="A65:A66"/>
    <mergeCell ref="A103:N103"/>
    <mergeCell ref="H65:H66"/>
    <mergeCell ref="N65:N66"/>
    <mergeCell ref="I65:M65"/>
    <mergeCell ref="I77:M77"/>
    <mergeCell ref="H77:H78"/>
    <mergeCell ref="B65:B66"/>
    <mergeCell ref="C65:C66"/>
    <mergeCell ref="D65:D66"/>
  </mergeCells>
  <printOptions/>
  <pageMargins left="0.5511811023622047" right="0.2362204724409449" top="1.220472440944882" bottom="1.4566929133858268" header="0.5118110236220472" footer="0.77"/>
  <pageSetup horizontalDpi="600" verticalDpi="600" orientation="landscape" paperSize="9" scale="80" r:id="rId1"/>
  <headerFooter>
    <oddFooter>&amp;C第 &amp;P 页，共 &amp;N 页</oddFooter>
  </headerFooter>
  <rowBreaks count="6" manualBreakCount="6">
    <brk id="34" max="255" man="1"/>
    <brk id="50" max="255" man="1"/>
    <brk id="62" max="255" man="1"/>
    <brk id="74" max="255" man="1"/>
    <brk id="87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yywy</cp:lastModifiedBy>
  <cp:lastPrinted>2017-09-28T07:44:14Z</cp:lastPrinted>
  <dcterms:created xsi:type="dcterms:W3CDTF">2013-12-23T01:41:26Z</dcterms:created>
  <dcterms:modified xsi:type="dcterms:W3CDTF">2017-09-28T07:44:51Z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