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<sst xmlns="http://schemas.openxmlformats.org/spreadsheetml/2006/main" count="72">
  <si>
    <t>凤庆县民政局2021年度中央和省级彩票公益金使用情况表</t>
  </si>
  <si>
    <t>单位：元</t>
  </si>
  <si>
    <t>单位：万元</t>
  </si>
  <si>
    <t>序号</t>
  </si>
  <si>
    <t>上级下达文号</t>
  </si>
  <si>
    <t>类型</t>
  </si>
  <si>
    <t>项目名称</t>
  </si>
  <si>
    <t>下达金额（万元）</t>
  </si>
  <si>
    <t>截至2022年12月拨付资金（万元）</t>
  </si>
  <si>
    <t>项目未开工/在建/已完成（已建成）/进行中</t>
  </si>
  <si>
    <t>项目完工未投入使用/已投入使用</t>
  </si>
  <si>
    <t>项目周期</t>
  </si>
  <si>
    <t>项目负责人</t>
  </si>
  <si>
    <t>项目完成情况</t>
  </si>
  <si>
    <t>执行情况/实际效果</t>
  </si>
  <si>
    <t>备注</t>
  </si>
  <si>
    <t>临沧社发（2021）51号</t>
  </si>
  <si>
    <t>中央</t>
  </si>
  <si>
    <t>孤儿圆梦助学工程</t>
  </si>
  <si>
    <t>项目进行中</t>
  </si>
  <si>
    <t>一学年</t>
  </si>
  <si>
    <t>李荟</t>
  </si>
  <si>
    <t>用于资助年满18周岁就读的中专、大专、本科和硕士研究生的15名孤儿进行资助，帮助其完成学业。</t>
  </si>
  <si>
    <t>对年满18周岁后在普通全日制本科学校、普通全日制专科学校、高等职业学校等高等院校及中等职业学校就读的中专、大专、本科和硕士研究生的孤儿进行资助，帮助其顺利完成学业，使他们充分感受到党和政府的关爱。</t>
  </si>
  <si>
    <t>公办养老机构护理型床位提升补助</t>
  </si>
  <si>
    <t xml:space="preserve">已完成 </t>
  </si>
  <si>
    <t>已投入使用</t>
  </si>
  <si>
    <t>12个月</t>
  </si>
  <si>
    <t>罗凤和</t>
  </si>
  <si>
    <t>完成采购安装39张护理床和床头柜</t>
  </si>
  <si>
    <t>县中心敬老院护理床占比达100%</t>
  </si>
  <si>
    <t>小计</t>
  </si>
  <si>
    <t>临财社发（2021）100号</t>
  </si>
  <si>
    <t>省级</t>
  </si>
  <si>
    <t>儿童之家（水源等17个，每个0.5万）</t>
  </si>
  <si>
    <t>建成乡镇17个儿童之家</t>
  </si>
  <si>
    <t>满足新华、鲁史、勐佑、营盘、雪山5个乡镇，水源、瓦屋等17个村的儿童娱乐需求。</t>
  </si>
  <si>
    <t>特殊困难群体火化补助</t>
  </si>
  <si>
    <t>已完成</t>
  </si>
  <si>
    <t>完成</t>
  </si>
  <si>
    <t>杨跃兰</t>
  </si>
  <si>
    <t>为40个特殊困难家庭给予火化补助</t>
  </si>
  <si>
    <t>提升火化率，减少乱埋乱葬现象。</t>
  </si>
  <si>
    <t xml:space="preserve">临财社发（2021）147号 </t>
  </si>
  <si>
    <t>郭大寨乡敬老院提质增效改造项目（含消防）</t>
  </si>
  <si>
    <t>未开工</t>
  </si>
  <si>
    <t>对年满18周岁后再普通全日制本科学校、普通全日制专科学校、高等职业学校等高等院校及中等职业学校就读的中专、大专、本科和硕士研究生的孤儿进行资助，帮助其顺利完成学业，使他们充分感受到党和政府的关爱。</t>
  </si>
  <si>
    <t>乡镇社工站奖励资金</t>
  </si>
  <si>
    <t>已建成</t>
  </si>
  <si>
    <t>建成洛党镇社工站示范点。</t>
  </si>
  <si>
    <t>实施“十四五”时期“牵手计划”，继续支持社区志愿服务试点建设工作，探索实施社区“五社联动”项目。</t>
  </si>
  <si>
    <t xml:space="preserve">临财社发（2021）148号  </t>
  </si>
  <si>
    <t>洛党镇箐头村居家养老服务中心</t>
  </si>
  <si>
    <t>项目已建成</t>
  </si>
  <si>
    <t>建筑面积400平方米，设床位10张；</t>
  </si>
  <si>
    <t>为箐头村老年人提供休闲娱乐等养老服务</t>
  </si>
  <si>
    <t>雪山镇新化村居家养老服务中心</t>
  </si>
  <si>
    <t>建筑面积400平方米，设床位10张。</t>
  </si>
  <si>
    <t>为新化村老年人提供休闲娱乐等养老服务</t>
  </si>
  <si>
    <t>县社会福利院提质改造项目</t>
  </si>
  <si>
    <t>在建</t>
  </si>
  <si>
    <t>已完成施工图设计和审查，正在施工中</t>
  </si>
  <si>
    <t>为社会福利院投入使用做好准备</t>
  </si>
  <si>
    <t>临沧社发（2021）212号</t>
  </si>
  <si>
    <t>为20个特殊困难家庭给予火化补助</t>
  </si>
  <si>
    <t>救助管理站设施设备购置</t>
  </si>
  <si>
    <t>未投入使用</t>
  </si>
  <si>
    <t>甘裕润</t>
  </si>
  <si>
    <t>正在组织实施</t>
  </si>
  <si>
    <t>专项用于救助站的设施采购</t>
  </si>
  <si>
    <t>为确保救助管理站安全、有效运行管理，计划对818.2平方米房屋进行全面改造建设。通过实地勘察，参照《照流浪乞讨人员救助管理站建设标准》（建标171—2015）要求，应设置以下功能用房。
1.管理用房：接待室、办公室、档案室等。
2.受助人员用房：男性成年受助人员居室、男性未成年受助人员居室、女性成年受助人员居室、女性未成年受助人员居室、智障及残障等特殊受助人员居室、观察室等。
3.工作人员生活用房：值勤宿舍、活动室等。
4.附属用房：厨房、餐厅、储藏室、洗衣房、门卫室、监控室、男女卫生间和浴室等。
5.安防设施：门窗防护栏加固。
根据以上设置要求，需对救助管理站进行改造建设，改造工程概算为674600元。具体为：
1.消防喷淋设计及改造：250000元
2.厨房、餐厅、储藏室改造：100000元
3.防盗窗和防护栏：300㎡×200元=60000元
4.服务台：8㎡×1200元=9600元
5.服务台钢化玻璃窗口：20㎡×1500元＝30000元
6.大门及门前无障碍改造：10000元
7.洗衣房改造：5000元
8.受助人员用房、男女卫生间和浴室改造：20000元
9.接待室、办公室、档案室、监控室改造：20000元
10.工作人员生活用房改造：20000元
11.绿化工程：150000元</t>
  </si>
  <si>
    <t>总计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</si>
</sst>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0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1" borderId="5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7" fillId="0" borderId="3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0" fontId="21" fillId="10" borderId="8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6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 shrinkToFi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11" xfId="54"/>
    <cellStyle name="常规 13" xfId="55"/>
    <cellStyle name="常规 2" xfId="56"/>
    <cellStyle name="常规 3" xfId="57"/>
    <cellStyle name="常规 4" xfId="58"/>
    <cellStyle name="常规 5" xfId="59"/>
    <cellStyle name="常规 7" xfId="6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1"/>
  <sheetViews>
    <sheetView tabSelected="1" workbookViewId="0">
      <pane ySplit="3" topLeftCell="A34" activePane="bottomLeft" state="frozen"/>
      <selection/>
      <selection pane="bottomLeft" activeCell="K40" sqref="K40"/>
    </sheetView>
  </sheetViews>
  <sheetFormatPr defaultColWidth="9" defaultRowHeight="13.5"/>
  <cols>
    <col min="1" max="1" width="5" style="1" customWidth="1"/>
    <col min="2" max="2" width="11.1333333333333" style="1" customWidth="1"/>
    <col min="3" max="3" width="6.88333333333333" style="1" customWidth="1"/>
    <col min="4" max="4" width="16.6" style="1" customWidth="1"/>
    <col min="5" max="5" width="13" style="1" customWidth="1"/>
    <col min="6" max="6" width="11.3333333333333" style="1" customWidth="1"/>
    <col min="7" max="7" width="17" style="1" customWidth="1"/>
    <col min="8" max="10" width="14.775" style="1" customWidth="1"/>
    <col min="11" max="11" width="30" style="1" customWidth="1"/>
    <col min="12" max="12" width="43.3916666666667" style="1" customWidth="1"/>
    <col min="13" max="13" width="66.2" style="1" customWidth="1"/>
    <col min="14" max="35" width="9" style="1"/>
    <col min="36" max="16384" width="20.1083333333333" style="1"/>
  </cols>
  <sheetData>
    <row r="1" ht="26.1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40.5" spans="1:13">
      <c r="A2" s="4" t="s">
        <v>1</v>
      </c>
      <c r="B2" s="4"/>
      <c r="C2" s="4" t="s">
        <v>2</v>
      </c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52" customHeight="1" spans="1:1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5" t="s">
        <v>15</v>
      </c>
    </row>
    <row r="4" s="2" customFormat="1" ht="130" customHeight="1" spans="1:13">
      <c r="A4" s="6">
        <v>13</v>
      </c>
      <c r="B4" s="6" t="s">
        <v>16</v>
      </c>
      <c r="C4" s="7" t="s">
        <v>17</v>
      </c>
      <c r="D4" s="7" t="s">
        <v>18</v>
      </c>
      <c r="E4" s="7">
        <v>15</v>
      </c>
      <c r="F4" s="7">
        <v>15</v>
      </c>
      <c r="G4" s="7" t="s">
        <v>19</v>
      </c>
      <c r="H4" s="7"/>
      <c r="I4" s="7" t="s">
        <v>20</v>
      </c>
      <c r="J4" s="7" t="s">
        <v>21</v>
      </c>
      <c r="K4" s="7" t="s">
        <v>22</v>
      </c>
      <c r="L4" s="7" t="s">
        <v>23</v>
      </c>
      <c r="M4" s="7"/>
    </row>
    <row r="5" s="2" customFormat="1" ht="30.75" customHeight="1" spans="1:13">
      <c r="A5" s="6"/>
      <c r="B5" s="6"/>
      <c r="C5" s="7"/>
      <c r="D5" s="8" t="s">
        <v>24</v>
      </c>
      <c r="E5" s="6">
        <v>11.82</v>
      </c>
      <c r="F5" s="6">
        <v>11.82</v>
      </c>
      <c r="G5" s="9" t="s">
        <v>25</v>
      </c>
      <c r="H5" s="9" t="s">
        <v>26</v>
      </c>
      <c r="I5" s="9" t="s">
        <v>27</v>
      </c>
      <c r="J5" s="9" t="s">
        <v>28</v>
      </c>
      <c r="K5" s="9" t="s">
        <v>29</v>
      </c>
      <c r="L5" s="6" t="s">
        <v>30</v>
      </c>
      <c r="M5" s="6"/>
    </row>
    <row r="6" s="2" customFormat="1" ht="30.75" customHeight="1" spans="1:13">
      <c r="A6" s="6"/>
      <c r="B6" s="6"/>
      <c r="C6" s="7"/>
      <c r="D6" s="8" t="s">
        <v>31</v>
      </c>
      <c r="E6" s="6">
        <f>SUM(E4:E5)</f>
        <v>26.82</v>
      </c>
      <c r="F6" s="6">
        <v>26.82</v>
      </c>
      <c r="G6" s="6"/>
      <c r="H6" s="6"/>
      <c r="I6" s="6"/>
      <c r="J6" s="6"/>
      <c r="K6" s="6"/>
      <c r="L6" s="6"/>
      <c r="M6" s="6"/>
    </row>
    <row r="7" s="2" customFormat="1" ht="50" customHeight="1" spans="1:13">
      <c r="A7" s="7">
        <v>14</v>
      </c>
      <c r="B7" s="7" t="s">
        <v>32</v>
      </c>
      <c r="C7" s="7" t="s">
        <v>33</v>
      </c>
      <c r="D7" s="7" t="s">
        <v>34</v>
      </c>
      <c r="E7" s="7">
        <v>8.5</v>
      </c>
      <c r="F7" s="7"/>
      <c r="G7" s="9" t="s">
        <v>25</v>
      </c>
      <c r="H7" s="9" t="s">
        <v>26</v>
      </c>
      <c r="I7" s="7" t="s">
        <v>27</v>
      </c>
      <c r="J7" s="7" t="s">
        <v>21</v>
      </c>
      <c r="K7" s="9" t="s">
        <v>35</v>
      </c>
      <c r="L7" s="7" t="s">
        <v>36</v>
      </c>
      <c r="M7" s="7"/>
    </row>
    <row r="8" s="2" customFormat="1" ht="31" customHeight="1" spans="1:13">
      <c r="A8" s="7"/>
      <c r="B8" s="7"/>
      <c r="C8" s="7"/>
      <c r="D8" s="7" t="s">
        <v>37</v>
      </c>
      <c r="E8" s="7">
        <v>4</v>
      </c>
      <c r="F8" s="7">
        <v>4</v>
      </c>
      <c r="G8" s="7" t="s">
        <v>38</v>
      </c>
      <c r="H8" s="7" t="s">
        <v>39</v>
      </c>
      <c r="I8" s="7" t="s">
        <v>27</v>
      </c>
      <c r="J8" s="7" t="s">
        <v>40</v>
      </c>
      <c r="K8" s="7" t="s">
        <v>41</v>
      </c>
      <c r="L8" s="7" t="s">
        <v>42</v>
      </c>
      <c r="M8" s="7"/>
    </row>
    <row r="9" s="2" customFormat="1" ht="23.25" customHeight="1" spans="1:13">
      <c r="A9" s="7"/>
      <c r="B9" s="7"/>
      <c r="C9" s="7"/>
      <c r="D9" s="7" t="s">
        <v>31</v>
      </c>
      <c r="E9" s="7">
        <f>SUM(E7:E8)</f>
        <v>12.5</v>
      </c>
      <c r="F9" s="7">
        <v>4</v>
      </c>
      <c r="G9" s="7"/>
      <c r="H9" s="7"/>
      <c r="I9" s="7"/>
      <c r="J9" s="7"/>
      <c r="K9" s="7"/>
      <c r="L9" s="7"/>
      <c r="M9" s="7"/>
    </row>
    <row r="10" s="2" customFormat="1" ht="52" customHeight="1" spans="1:13">
      <c r="A10" s="7">
        <v>16</v>
      </c>
      <c r="B10" s="7" t="s">
        <v>43</v>
      </c>
      <c r="C10" s="7" t="s">
        <v>17</v>
      </c>
      <c r="D10" s="7" t="s">
        <v>44</v>
      </c>
      <c r="E10" s="7">
        <v>60</v>
      </c>
      <c r="F10" s="7">
        <v>0</v>
      </c>
      <c r="G10" s="7" t="s">
        <v>45</v>
      </c>
      <c r="H10" s="7"/>
      <c r="I10" s="7"/>
      <c r="J10" s="9" t="s">
        <v>28</v>
      </c>
      <c r="K10" s="7"/>
      <c r="L10" s="7"/>
      <c r="M10" s="7"/>
    </row>
    <row r="11" s="2" customFormat="1" ht="67.5" spans="1:13">
      <c r="A11" s="7"/>
      <c r="B11" s="7"/>
      <c r="C11" s="7"/>
      <c r="D11" s="7" t="s">
        <v>18</v>
      </c>
      <c r="E11" s="7">
        <v>4</v>
      </c>
      <c r="F11" s="7">
        <v>4</v>
      </c>
      <c r="G11" s="7" t="s">
        <v>19</v>
      </c>
      <c r="H11" s="7"/>
      <c r="I11" s="7" t="s">
        <v>20</v>
      </c>
      <c r="J11" s="7" t="s">
        <v>21</v>
      </c>
      <c r="K11" s="7" t="s">
        <v>22</v>
      </c>
      <c r="L11" s="7" t="s">
        <v>46</v>
      </c>
      <c r="M11" s="7"/>
    </row>
    <row r="12" s="2" customFormat="1" ht="40.5" spans="1:13">
      <c r="A12" s="7"/>
      <c r="B12" s="7"/>
      <c r="C12" s="7"/>
      <c r="D12" s="7" t="s">
        <v>47</v>
      </c>
      <c r="E12" s="7">
        <v>2</v>
      </c>
      <c r="F12" s="7">
        <v>0</v>
      </c>
      <c r="G12" s="7" t="s">
        <v>48</v>
      </c>
      <c r="H12" s="7" t="s">
        <v>26</v>
      </c>
      <c r="I12" s="7" t="s">
        <v>27</v>
      </c>
      <c r="J12" s="7" t="s">
        <v>21</v>
      </c>
      <c r="K12" s="7" t="s">
        <v>49</v>
      </c>
      <c r="L12" s="7" t="s">
        <v>50</v>
      </c>
      <c r="M12" s="7"/>
    </row>
    <row r="13" s="2" customFormat="1" spans="1:13">
      <c r="A13" s="7"/>
      <c r="B13" s="7"/>
      <c r="C13" s="7"/>
      <c r="D13" s="7" t="s">
        <v>31</v>
      </c>
      <c r="E13" s="7">
        <f>SUM(E10:E12)</f>
        <v>66</v>
      </c>
      <c r="F13" s="7">
        <v>4</v>
      </c>
      <c r="G13" s="7"/>
      <c r="H13" s="7"/>
      <c r="I13" s="7"/>
      <c r="J13" s="7"/>
      <c r="K13" s="7"/>
      <c r="L13" s="7"/>
      <c r="M13" s="7"/>
    </row>
    <row r="14" s="2" customFormat="1" ht="35" customHeight="1" spans="1:13">
      <c r="A14" s="7">
        <v>17</v>
      </c>
      <c r="B14" s="7" t="s">
        <v>51</v>
      </c>
      <c r="C14" s="7" t="s">
        <v>33</v>
      </c>
      <c r="D14" s="7" t="s">
        <v>52</v>
      </c>
      <c r="E14" s="7">
        <v>36</v>
      </c>
      <c r="F14" s="7">
        <v>10</v>
      </c>
      <c r="G14" s="9" t="s">
        <v>53</v>
      </c>
      <c r="H14" s="9" t="s">
        <v>26</v>
      </c>
      <c r="I14" s="7" t="s">
        <v>27</v>
      </c>
      <c r="J14" s="9" t="s">
        <v>28</v>
      </c>
      <c r="K14" s="9" t="s">
        <v>54</v>
      </c>
      <c r="L14" s="9" t="s">
        <v>55</v>
      </c>
      <c r="M14" s="7"/>
    </row>
    <row r="15" s="2" customFormat="1" ht="34" customHeight="1" spans="1:13">
      <c r="A15" s="7"/>
      <c r="B15" s="7"/>
      <c r="C15" s="7"/>
      <c r="D15" s="7" t="s">
        <v>56</v>
      </c>
      <c r="E15" s="7">
        <v>36</v>
      </c>
      <c r="F15" s="7">
        <v>14</v>
      </c>
      <c r="G15" s="9" t="s">
        <v>53</v>
      </c>
      <c r="H15" s="9" t="s">
        <v>26</v>
      </c>
      <c r="I15" s="7" t="s">
        <v>27</v>
      </c>
      <c r="J15" s="9" t="s">
        <v>28</v>
      </c>
      <c r="K15" s="9" t="s">
        <v>57</v>
      </c>
      <c r="L15" s="9" t="s">
        <v>58</v>
      </c>
      <c r="M15" s="7"/>
    </row>
    <row r="16" s="2" customFormat="1" ht="36" customHeight="1" spans="1:13">
      <c r="A16" s="7"/>
      <c r="B16" s="7"/>
      <c r="C16" s="7"/>
      <c r="D16" s="7" t="s">
        <v>59</v>
      </c>
      <c r="E16" s="7">
        <v>19</v>
      </c>
      <c r="F16" s="7">
        <v>19</v>
      </c>
      <c r="G16" s="7" t="s">
        <v>60</v>
      </c>
      <c r="H16" s="7" t="s">
        <v>60</v>
      </c>
      <c r="I16" s="7" t="s">
        <v>27</v>
      </c>
      <c r="J16" s="9" t="s">
        <v>28</v>
      </c>
      <c r="K16" s="7" t="s">
        <v>61</v>
      </c>
      <c r="L16" s="7" t="s">
        <v>62</v>
      </c>
      <c r="M16" s="7"/>
    </row>
    <row r="17" s="2" customFormat="1" spans="1:13">
      <c r="A17" s="7"/>
      <c r="B17" s="7"/>
      <c r="C17" s="7"/>
      <c r="D17" s="7" t="s">
        <v>31</v>
      </c>
      <c r="E17" s="7">
        <f>SUM(E14:E16)</f>
        <v>91</v>
      </c>
      <c r="F17" s="7">
        <v>43</v>
      </c>
      <c r="G17" s="7"/>
      <c r="H17" s="7"/>
      <c r="I17" s="7"/>
      <c r="J17" s="7"/>
      <c r="K17" s="7"/>
      <c r="L17" s="7"/>
      <c r="M17" s="7"/>
    </row>
    <row r="18" s="2" customFormat="1" ht="35" customHeight="1" spans="1:13">
      <c r="A18" s="7">
        <v>18</v>
      </c>
      <c r="B18" s="7" t="s">
        <v>63</v>
      </c>
      <c r="C18" s="7" t="s">
        <v>33</v>
      </c>
      <c r="D18" s="7" t="s">
        <v>37</v>
      </c>
      <c r="E18" s="7">
        <v>2</v>
      </c>
      <c r="F18" s="7">
        <v>2</v>
      </c>
      <c r="G18" s="7" t="s">
        <v>19</v>
      </c>
      <c r="H18" s="7" t="s">
        <v>39</v>
      </c>
      <c r="I18" s="7" t="s">
        <v>27</v>
      </c>
      <c r="J18" s="7" t="s">
        <v>40</v>
      </c>
      <c r="K18" s="7" t="s">
        <v>64</v>
      </c>
      <c r="L18" s="7" t="s">
        <v>42</v>
      </c>
      <c r="M18" s="7"/>
    </row>
    <row r="19" s="2" customFormat="1" ht="409" customHeight="1" spans="1:13">
      <c r="A19" s="7"/>
      <c r="B19" s="7"/>
      <c r="C19" s="7"/>
      <c r="D19" s="7" t="s">
        <v>65</v>
      </c>
      <c r="E19" s="7">
        <v>50</v>
      </c>
      <c r="F19" s="7">
        <v>0</v>
      </c>
      <c r="G19" s="7" t="s">
        <v>19</v>
      </c>
      <c r="H19" s="7" t="s">
        <v>66</v>
      </c>
      <c r="I19" s="7" t="s">
        <v>27</v>
      </c>
      <c r="J19" s="7" t="s">
        <v>67</v>
      </c>
      <c r="K19" s="7" t="s">
        <v>68</v>
      </c>
      <c r="L19" s="7" t="s">
        <v>69</v>
      </c>
      <c r="M19" s="7" t="s">
        <v>70</v>
      </c>
    </row>
    <row r="20" s="2" customFormat="1" ht="33.75" customHeight="1" spans="1:13">
      <c r="A20" s="7"/>
      <c r="B20" s="7"/>
      <c r="C20" s="7"/>
      <c r="D20" s="7" t="s">
        <v>31</v>
      </c>
      <c r="E20" s="7">
        <f>SUM(E18:E19)</f>
        <v>52</v>
      </c>
      <c r="F20" s="7">
        <v>2</v>
      </c>
      <c r="G20" s="7"/>
      <c r="H20" s="7"/>
      <c r="I20" s="7"/>
      <c r="J20" s="7"/>
      <c r="K20" s="7"/>
      <c r="L20" s="7"/>
      <c r="M20" s="7"/>
    </row>
    <row r="21" s="2" customFormat="1" spans="1:13">
      <c r="A21" s="7" t="s">
        <v>71</v>
      </c>
      <c r="B21" s="7"/>
      <c r="C21" s="7"/>
      <c r="D21" s="7"/>
      <c r="E21" s="7">
        <f>E6+E9+E13+E17+E20</f>
        <v>248.32</v>
      </c>
      <c r="F21" s="7">
        <f>F6+F9+F13+F17+F20</f>
        <v>79.82</v>
      </c>
      <c r="G21" s="7"/>
      <c r="H21" s="7"/>
      <c r="I21" s="7"/>
      <c r="J21" s="7"/>
      <c r="K21" s="7"/>
      <c r="L21" s="7"/>
      <c r="M21" s="7"/>
    </row>
  </sheetData>
  <mergeCells count="17">
    <mergeCell ref="A1:M1"/>
    <mergeCell ref="A21:D21"/>
    <mergeCell ref="A4:A6"/>
    <mergeCell ref="A7:A9"/>
    <mergeCell ref="A10:A13"/>
    <mergeCell ref="A14:A17"/>
    <mergeCell ref="A18:A20"/>
    <mergeCell ref="B4:B6"/>
    <mergeCell ref="B7:B9"/>
    <mergeCell ref="B10:B13"/>
    <mergeCell ref="B14:B17"/>
    <mergeCell ref="B18:B20"/>
    <mergeCell ref="C4:C6"/>
    <mergeCell ref="C7:C9"/>
    <mergeCell ref="C10:C13"/>
    <mergeCell ref="C14:C17"/>
    <mergeCell ref="C18:C20"/>
  </mergeCells>
  <pageMargins left="0.55" right="0.354166666666667" top="0.354166666666667" bottom="0.0388888888888889" header="0.511805555555556" footer="0.511805555555556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临沧市凤庆县党政机关单位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mhdn</dc:creator>
  <cp:lastModifiedBy>mhdn</cp:lastModifiedBy>
  <dcterms:created xsi:type="dcterms:W3CDTF">2018-01-22T08:33:00Z</dcterms:created>
  <cp:lastPrinted>2019-10-23T01:49:00Z</cp:lastPrinted>
  <dcterms:modified xsi:type="dcterms:W3CDTF">2024-08-16T02:41:38Z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  <property fmtid="{D5CDD505-2E9C-101B-9397-08002B2CF9AE}" pid="3" name="ICV">
    <vt:lpwstr>6B761C5A753E43BA842CE44438023271</vt:lpwstr>
  </property>
</Properties>
</file>