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<sst xmlns="http://schemas.openxmlformats.org/spreadsheetml/2006/main" count="126" uniqueCount="111">
  <si>
    <t>凤庆县2020年度扶贫资金使用计划公示表</t>
  </si>
  <si>
    <t>日期：2020年10月31日</t>
  </si>
  <si>
    <t>序号</t>
  </si>
  <si>
    <t>上级文件</t>
  </si>
  <si>
    <t>摘要</t>
  </si>
  <si>
    <t>资金额度（万元）</t>
  </si>
  <si>
    <t>年度资金使用计划</t>
  </si>
  <si>
    <t>项目资金主管部门</t>
  </si>
  <si>
    <t>合计</t>
  </si>
  <si>
    <t>一</t>
  </si>
  <si>
    <t>沪滇协作资金</t>
  </si>
  <si>
    <t>临财农发〔2020〕21 号</t>
  </si>
  <si>
    <t>临沧市财政局关于预拨2020 年上海市对口帮扶云南省项目资金的通知</t>
  </si>
  <si>
    <t>腰街乡复兴、腰街村扶贫易地搬迁安置点生猪养殖小区建设500万元；小湾镇正义等8村蚕桑产业发展400万元；大寺乡马庄片区魔芋繁育基地、黄家村集贸市场扩建和高优核桃基地建设600万元；雪山镇兴街村牲畜交易屠宰综合市场建设110万元；雪山镇王家寨特色农业示范基地300万元；凤山镇京竹林村产业建设项目496万元；雪山镇王家寨村功能提升290万元；凤山镇京竹林村功能提升804万元。</t>
  </si>
  <si>
    <t>凤庆县沪滇协作领导小组</t>
  </si>
  <si>
    <t>二</t>
  </si>
  <si>
    <t>财政专项扶贫资金</t>
  </si>
  <si>
    <t>临财整合〔2019〕27号</t>
  </si>
  <si>
    <t>临沧市财政局关于提前下2020年第二批中央财政专项扶贫资金的通知</t>
  </si>
  <si>
    <t>县水务局及13个乡镇2020年脱贫攻坚农村饮水补短板项目资金2058万元；2020年扶贫小额贷款规模8800万元，贴息资金418万元，其中凤庆县农村商业银行8000万元，贴息资金380万元，中国农业银行凤庆县支行800万元，贴息资金38万元；中国农业银行凤庆县分行小额信贷风险补偿金80万元；凤庆县农村商业银行和中国农业银行凤庆县分行2017—2019年发放的扶贫小额贷款2020年度续贴资金108万元；县教育体育局2020年春季学期雨露计划补助资金183.25万元；县交运局160万元；县地方产业办产业扶贫资金506.12万元；第一批自然村整村推进项目13个1521.77万元；项目管理费50.86万元。</t>
  </si>
  <si>
    <t>凤庆县扶贫办</t>
  </si>
  <si>
    <t>腰街彝族乡民族团结示范乡项目1个297万元，三岔河镇康明村康家丫口、涌金村大寨、明龙村大理寨、雪山镇永顺村小马坡、鲁史镇团结村丫口、勐佑镇鱼塘村三村、大寺乡回龙村团山等7个自然村示范村项目541万元，洛党镇永和村大场脚小组道路硬化建设项目、新华彝族苗族乡新华村人居环境提升项目、新华彝族苗族乡产业路建设项目、大寺乡路山村道路硬化建设项目、鲁史镇金马村人居环境提升项目、勐佑镇安街村红土洞自然村道路硬化建设项目、营盘镇营盘村道路硬化建设项目等7个少数民族特殊困难项目152万元，项目管理费10万元。</t>
  </si>
  <si>
    <t>凤庆县民宗局</t>
  </si>
  <si>
    <t>临财整合〔2019〕24号</t>
  </si>
  <si>
    <t>临沧市财政局关于提前下达 2020 年第一批 中央财政专项扶贫资金的通知</t>
  </si>
  <si>
    <t>桂花树国有贫困林场场部生产发展及下设管护站基础设施建设</t>
  </si>
  <si>
    <t>凤庆县林草局</t>
  </si>
  <si>
    <t>临财整合（2020）2号</t>
  </si>
  <si>
    <t>临沧市财政局关于下达2020年第一批省级财政专项扶贫资金的通知</t>
  </si>
  <si>
    <t>凤庆县第一批“一县一业”678.82万元，第二批自然村整村推进项目12个498.29万元，项目管理费11.89万元</t>
  </si>
  <si>
    <t>临财整合（2020）3号</t>
  </si>
  <si>
    <t>临沧市财政局关于下达2020年第二批省级财政专项扶贫资金的通知</t>
  </si>
  <si>
    <t>雪山镇王家寨村向阳自然村民族团结示范村建设项目99万元、新华乡西密村中草药种植项目、新华乡文平村中草药种植项目、新华乡紫微村中草药种植项目、新华乡紫薇村产业路项目、新华乡砚田村中村小组新开挖产业道路建设项目、新华乡水源村科路小组硬板路建设项目、营盘镇营盘村沙子坡自然村产业用水项目、鲁史镇新塘村硬板路建设项目等少数8个民族特殊困难项目198万元，项目管理费3万元。</t>
  </si>
  <si>
    <t>临财整合（2020）7号</t>
  </si>
  <si>
    <t>临沧市财政局关于下达2020年第四批省级财政专项扶贫资金（贫困县）的通知</t>
  </si>
  <si>
    <t>小湾镇马街村道路建设项目20万元、营盘镇营盘村道路硬化项目10万元、郭大寨乡罗家寨村百香果种植项目10万元、郭大寨乡琼英村花椒种植项目19万元、郭大寨乡邦贵村养殖项目10万元、腰街彝族乡开明村道路硬化项目20万元、诗礼乡孔兴村中草药种植项目10万元、项目管理费1万元。</t>
  </si>
  <si>
    <t>临财整合（2020）8号</t>
  </si>
  <si>
    <t>临沧市财政局关于下达2020年第五批省级财政专项扶贫资金（贫困县）的通知</t>
  </si>
  <si>
    <t>凤庆县2020年第四批“一县一业”产业扶贫项目资金196.59万元；2019年秋季学期补报、2020年春季学期雨露计划补助资金29.15万元；2020年第二批扶贫小额信贷风险补偿金200万元，贴息资金95万元；项目管理费5.26万元</t>
  </si>
  <si>
    <t>临财整合（2020）9号</t>
  </si>
  <si>
    <t>临沧市财政局关于下达2020年专项扶贫资金奖励资金的通知</t>
  </si>
  <si>
    <t>凤庆县2020年第六批“一县一业”产业扶贫项目200万元；凤庆农村商业银行2020年第三批扶贫小额贷款额度2000万元；安排财政扶贫资金注入风险补偿金200万元，发放到户贴息资金95万元；项目管理费5万元。</t>
  </si>
  <si>
    <t>临财农发〔2020〕51号</t>
  </si>
  <si>
    <t>临沧市财政局关于下达2020年第一批市级脱贫攻坚专项资金的通知</t>
  </si>
  <si>
    <t>脱贫攻坚专项资金纳入全县涉农统筹整合资金下达，安排凤庆县2020年产业扶贫项目361.06万元；凤庆县2020年第四批自然村整村推进项目5个338.94万元；贫困村第一书记（工作队长经费）按照市级文件要求，安排用于全县159个贫困村。</t>
  </si>
  <si>
    <t>三</t>
  </si>
  <si>
    <t>财政涉农统筹整合资金</t>
  </si>
  <si>
    <t>临财整合〔2019〕25 号</t>
  </si>
  <si>
    <t>临沧市财政局关于提前下达贫困县2020 年第二批中央统筹整合涉农资金的通知</t>
  </si>
  <si>
    <t>1、凤庆县秧琅河（郭大寨段）中小河流域治理项目402万元；2、凤庆县2020年节约用水改革项目12万元；3、凤庆县郭大寨水库灌区节水配套改造项目2221万元；4、凤庆县2020年农村饮水安全工程维修养护项目154万元；5、凤庆县旧城街河山洪沟防治项目450万元；6、凤庆县2020年非工程措施防治项目22万元；7、凤庆县非工程措施运行维护项目10万元；8、凤庆县2020年小型水库维修养护项目124万元。</t>
  </si>
  <si>
    <t>凤庆县水务局</t>
  </si>
  <si>
    <t>临财整合（2019）26号</t>
  </si>
  <si>
    <t>临沧市财政局关于提前下达2020年第三批中央统筹整合涉农资金的通知</t>
  </si>
  <si>
    <t>用于窄路面加宽和撤并建制村项目建设。窄路面加宽项目60.434公里，建设主要内容为路基土石方工程、路基防护、安全防护工程以及混凝土路面浇筑，路面结构为15cm天然级配碎（砾）石基层+15cm水泥混凝土面层，计划投资786万元；撤并建制村项目30.914公里，建设主要内容为土石方开挖，路面改造和安防设施,路面结构为15cm级配+18cm沥青或水泥混凝土路面，计划投资1237万元。</t>
  </si>
  <si>
    <t>凤庆县交运局</t>
  </si>
  <si>
    <t>壮大村集体经济项目27个，每个项目补助资金50万元。</t>
  </si>
  <si>
    <t>凤庆县委组织部、凤庆县农业农村局、凤庆县县财政局</t>
  </si>
  <si>
    <t>农业产业扶贫项目，产业路建设项目20个。</t>
  </si>
  <si>
    <t>凤庆县农业农村局、凤庆县财政局</t>
  </si>
  <si>
    <t>临财整合（2019）29号</t>
  </si>
  <si>
    <t>临沧市财政局关于提前下达贫困县 2020年第四批中央统筹整合涉农资金的通知</t>
  </si>
  <si>
    <t>凤庆县耕地土壤环境质量类别划定试点项目1万元</t>
  </si>
  <si>
    <t>凤庆县农业农村局</t>
  </si>
  <si>
    <t xml:space="preserve"> </t>
  </si>
  <si>
    <t>洛党镇鹿鸣村、太平寺村，勐佑镇立达村，三岔河镇光华村，营盘镇干塘村、秀塘村，凤山镇大有村，腰街彝族乡腰街村等6个建制村产业发展基础设施建设项目163万元</t>
  </si>
  <si>
    <t>2020年云南省临沧市凤庆县高标准农田建设项目（第一批）2014.55万元：计划完成高标准农田建设项目19800亩（其中凤山镇600亩、洛党镇8000亩、小湾镇3000亩、大寺乡2400亩新华乡5800亩）。计划完成土地平整工程、土壤改良工程、灌溉和排水工程、田间道路工程、农田防护与生态环境保持工程和科技推广措施工程。</t>
  </si>
  <si>
    <t>临财整合（2019）30号</t>
  </si>
  <si>
    <t>临沧市财政局关于提前下达贫困县 2020年第七批中央统筹整合涉农资金的通知</t>
  </si>
  <si>
    <t>原下达资金9707.29万元，已安排统筹用于提前实施四类重点对象、农房抗震建设；但云财整合〔2020〕22号文件调整收回资金6970万元</t>
  </si>
  <si>
    <t>凤庆县住建局</t>
  </si>
  <si>
    <t>临财整合（2019）31号</t>
  </si>
  <si>
    <t>临沧市财政局关于提前下达贫困县 2020年第五批中央统筹整合涉农资金的通知</t>
  </si>
  <si>
    <t>凤庆县安石村旅游厕所建设项目30万元，凤庆文庙片区旅游厕所建设项目30万元。</t>
  </si>
  <si>
    <t>凤庆县文旅局</t>
  </si>
  <si>
    <t>临财整合（2019）32号</t>
  </si>
  <si>
    <t>临沧市财政局关于提前下达贫困县 2020年第六批中央统筹整合涉农资金的通知</t>
  </si>
  <si>
    <t>全县13个乡镇实施核桃提质增效1.2万亩，补助资金240万元；大寺乡零星种植大拽梨10000株，补助资金10万元；勐佑镇、雪山镇、林草局乡村绿化工程145万元；新建鲁史镇、小湾镇防火通道各10公里，补助资金60万元；核桃有害生物防治3000亩，补助资金15万元；雪山镇、新华乡、营盘镇、郭大寨乡人居环境提升工程33万元；项目规划设计、检查验收费5.07万元。</t>
  </si>
  <si>
    <t>临财整合〔2020〕4号</t>
  </si>
  <si>
    <t>临沧市财政局关于下达贫困县2020 年第十一批中央统筹整合涉农资金的通知</t>
  </si>
  <si>
    <t>鲁史镇永新村道路硬化工程210万元、鲁史镇宝华村道路硬化工程180万元、凤山镇落星村道路硬化工程120万元。</t>
  </si>
  <si>
    <t>凤庆县发改局</t>
  </si>
  <si>
    <t>临财整合〔2020〕5号</t>
  </si>
  <si>
    <t>临沧市财政局关于下达2020年第一批省级统筹整合涉农资金的通知</t>
  </si>
  <si>
    <t>凤庆县第二批“一县一业”产业扶贫项目</t>
  </si>
  <si>
    <t>临财整合〔2020〕6号</t>
  </si>
  <si>
    <t>临沧市财政局关于下达2020年第二批省级统筹整合涉农资金的通知</t>
  </si>
  <si>
    <t>凤庆县第三批“一县一业”产业扶贫项目</t>
  </si>
  <si>
    <t>临财整合[2020]14号</t>
  </si>
  <si>
    <t>临沧市财政局关于下达贫困县2020 年第十五批中央统筹整合涉农资金的通知</t>
  </si>
  <si>
    <t>勐佑镇新寨等5个脱贫攻坚饮水补短板项目</t>
  </si>
  <si>
    <t>临财整合[2020]15号</t>
  </si>
  <si>
    <t>临沧市财政局关于下达2020年第四批省级统筹整合涉农资金的通知</t>
  </si>
  <si>
    <t>第五批“一县一业”产业扶贫项目</t>
  </si>
  <si>
    <t>临财整合〔2020〕17号</t>
  </si>
  <si>
    <t>临沧市财政局关于下达贫困县2020 年第十八批中央统筹整合涉农资金的通知</t>
  </si>
  <si>
    <t>凤庆县核桃基地示范园建设项目214万元</t>
  </si>
  <si>
    <t>凤庆县农产品仓储保鲜冷链设施建设项目150万元</t>
  </si>
  <si>
    <t>凤庆县耕地土壤环境质量类别划定试点项目、耕地保护与质量提升项目23万元</t>
  </si>
  <si>
    <t>临财整合〔2020〕18号</t>
  </si>
  <si>
    <t>临沧市财政局关于下达贫困县2020 年第十七批中央统筹整合涉农资金的通知</t>
  </si>
  <si>
    <t>2020年云南省临沧市凤庆县高标准农田建设项目（第二批）：高标准农田建设项目5000亩。建设土地平整工程、土壤改良工程、灌溉和排水工程、田间道路工程、农田防护与生态环境保持工程和科技推广措施工程。</t>
  </si>
  <si>
    <t>临财整合〔2020〕20号</t>
  </si>
  <si>
    <t>临沧市财政局关于下达贫困县2020 年第二十批中央统筹整合涉农资金的通知</t>
  </si>
  <si>
    <t>林业贷款贴息补助</t>
  </si>
  <si>
    <t>临财整合〔2020〕21号</t>
  </si>
  <si>
    <t>临沧市财政局关于下达贫困县2020 年第五批省级统筹整合涉农资金的通知</t>
  </si>
  <si>
    <t>鲁史镇宝华村梦雄、鲁史镇鲁史村下村、凤山镇落星村石岩子自然村整村推进项目道路工程3个，项目资金330.54万元</t>
  </si>
  <si>
    <t>凤庆县扶贫办、凤庆县财政局</t>
  </si>
  <si>
    <t>临财整合〔2020〕23号</t>
  </si>
  <si>
    <t>临沧市财政局关于下达2020年第二十三批中央统筹整合涉农资金的通知</t>
  </si>
  <si>
    <t>用于畜禽粪污资源化利用整县推进项目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</si>
</sst>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小标宋_GBK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A1" sqref="A1:F1"/>
    </sheetView>
  </sheetViews>
  <sheetFormatPr defaultColWidth="9" defaultRowHeight="13.5"/>
  <cols>
    <col min="1" max="1" width="6.125" style="5" customWidth="1"/>
    <col min="2" max="2" width="21.5" style="6" customWidth="1"/>
    <col min="3" max="3" width="25.375" style="6" customWidth="1"/>
    <col min="4" max="4" width="11.25" style="6" customWidth="1"/>
    <col min="5" max="5" width="53.25" style="6" customWidth="1"/>
    <col min="6" max="6" width="17.5" style="5" customWidth="1"/>
    <col min="7" max="16384" width="9" style="6"/>
  </cols>
  <sheetData>
    <row r="1" ht="27" customHeight="1" spans="1:6">
      <c r="A1" s="7" t="s">
        <v>0</v>
      </c>
      <c r="B1" s="8"/>
      <c r="C1" s="8"/>
      <c r="D1" s="8"/>
      <c r="E1" s="8"/>
      <c r="F1" s="8"/>
    </row>
    <row r="2" ht="27" customHeight="1" spans="1:6">
      <c r="A2" s="7"/>
      <c r="B2" s="8"/>
      <c r="C2" s="8"/>
      <c r="D2" s="8"/>
      <c r="E2" s="9" t="s">
        <v>1</v>
      </c>
      <c r="F2" s="9"/>
    </row>
    <row r="3" ht="43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21" customHeight="1" spans="1:6">
      <c r="A4" s="10" t="s">
        <v>8</v>
      </c>
      <c r="B4" s="10"/>
      <c r="C4" s="10"/>
      <c r="D4" s="10">
        <f>D5+D7+D17</f>
        <v>29185.58</v>
      </c>
      <c r="E4" s="10"/>
      <c r="F4" s="10"/>
    </row>
    <row r="5" s="2" customFormat="1" ht="22" customHeight="1" spans="1:6">
      <c r="A5" s="10" t="s">
        <v>9</v>
      </c>
      <c r="B5" s="11" t="s">
        <v>10</v>
      </c>
      <c r="C5" s="10"/>
      <c r="D5" s="10">
        <f>D6</f>
        <v>3500</v>
      </c>
      <c r="E5" s="10"/>
      <c r="F5" s="10"/>
    </row>
    <row r="6" s="3" customFormat="1" ht="101" customHeight="1" spans="1:6">
      <c r="A6" s="12">
        <v>1</v>
      </c>
      <c r="B6" s="13" t="s">
        <v>11</v>
      </c>
      <c r="C6" s="13" t="s">
        <v>12</v>
      </c>
      <c r="D6" s="12">
        <v>3500</v>
      </c>
      <c r="E6" s="13" t="s">
        <v>13</v>
      </c>
      <c r="F6" s="12" t="s">
        <v>14</v>
      </c>
    </row>
    <row r="7" s="4" customFormat="1" ht="21" customHeight="1" spans="1:6">
      <c r="A7" s="10" t="s">
        <v>15</v>
      </c>
      <c r="B7" s="11" t="s">
        <v>16</v>
      </c>
      <c r="C7" s="11"/>
      <c r="D7" s="10">
        <f>SUM(D8:D16)</f>
        <v>9600</v>
      </c>
      <c r="E7" s="11"/>
      <c r="F7" s="10"/>
    </row>
    <row r="8" s="3" customFormat="1" ht="156" customHeight="1" spans="1:6">
      <c r="A8" s="12">
        <v>1</v>
      </c>
      <c r="B8" s="12" t="s">
        <v>17</v>
      </c>
      <c r="C8" s="12" t="s">
        <v>18</v>
      </c>
      <c r="D8" s="12">
        <v>5086</v>
      </c>
      <c r="E8" s="13" t="s">
        <v>19</v>
      </c>
      <c r="F8" s="12" t="s">
        <v>20</v>
      </c>
    </row>
    <row r="9" s="3" customFormat="1" ht="139" customHeight="1" spans="1:6">
      <c r="A9" s="12"/>
      <c r="B9" s="12"/>
      <c r="C9" s="12"/>
      <c r="D9" s="12">
        <v>1000</v>
      </c>
      <c r="E9" s="13" t="s">
        <v>21</v>
      </c>
      <c r="F9" s="12" t="s">
        <v>22</v>
      </c>
    </row>
    <row r="10" s="3" customFormat="1" ht="46" customHeight="1" spans="1:6">
      <c r="A10" s="12">
        <v>2</v>
      </c>
      <c r="B10" s="13" t="s">
        <v>23</v>
      </c>
      <c r="C10" s="13" t="s">
        <v>24</v>
      </c>
      <c r="D10" s="12">
        <v>40</v>
      </c>
      <c r="E10" s="13" t="s">
        <v>25</v>
      </c>
      <c r="F10" s="12" t="s">
        <v>26</v>
      </c>
    </row>
    <row r="11" s="3" customFormat="1" ht="48" customHeight="1" spans="1:6">
      <c r="A11" s="12">
        <v>3</v>
      </c>
      <c r="B11" s="13" t="s">
        <v>27</v>
      </c>
      <c r="C11" s="13" t="s">
        <v>28</v>
      </c>
      <c r="D11" s="12">
        <v>1189</v>
      </c>
      <c r="E11" s="13" t="s">
        <v>29</v>
      </c>
      <c r="F11" s="12" t="s">
        <v>20</v>
      </c>
    </row>
    <row r="12" s="3" customFormat="1" ht="109" customHeight="1" spans="1:6">
      <c r="A12" s="12">
        <v>4</v>
      </c>
      <c r="B12" s="13" t="s">
        <v>30</v>
      </c>
      <c r="C12" s="13" t="s">
        <v>31</v>
      </c>
      <c r="D12" s="12">
        <v>300</v>
      </c>
      <c r="E12" s="13" t="s">
        <v>32</v>
      </c>
      <c r="F12" s="12" t="s">
        <v>22</v>
      </c>
    </row>
    <row r="13" s="3" customFormat="1" ht="83" customHeight="1" spans="1:6">
      <c r="A13" s="12">
        <v>5</v>
      </c>
      <c r="B13" s="13" t="s">
        <v>33</v>
      </c>
      <c r="C13" s="13" t="s">
        <v>34</v>
      </c>
      <c r="D13" s="12">
        <v>100</v>
      </c>
      <c r="E13" s="13" t="s">
        <v>35</v>
      </c>
      <c r="F13" s="12" t="s">
        <v>22</v>
      </c>
    </row>
    <row r="14" s="3" customFormat="1" ht="61" customHeight="1" spans="1:6">
      <c r="A14" s="12">
        <v>6</v>
      </c>
      <c r="B14" s="13" t="s">
        <v>36</v>
      </c>
      <c r="C14" s="13" t="s">
        <v>37</v>
      </c>
      <c r="D14" s="12">
        <v>526</v>
      </c>
      <c r="E14" s="13" t="s">
        <v>38</v>
      </c>
      <c r="F14" s="12" t="s">
        <v>20</v>
      </c>
    </row>
    <row r="15" s="3" customFormat="1" ht="63" customHeight="1" spans="1:6">
      <c r="A15" s="12">
        <v>7</v>
      </c>
      <c r="B15" s="13" t="s">
        <v>39</v>
      </c>
      <c r="C15" s="13" t="s">
        <v>40</v>
      </c>
      <c r="D15" s="12">
        <v>500</v>
      </c>
      <c r="E15" s="13" t="s">
        <v>41</v>
      </c>
      <c r="F15" s="12" t="s">
        <v>20</v>
      </c>
    </row>
    <row r="16" s="3" customFormat="1" ht="61" customHeight="1" spans="1:6">
      <c r="A16" s="12">
        <v>8</v>
      </c>
      <c r="B16" s="13" t="s">
        <v>42</v>
      </c>
      <c r="C16" s="13" t="s">
        <v>43</v>
      </c>
      <c r="D16" s="12">
        <v>859</v>
      </c>
      <c r="E16" s="13" t="s">
        <v>44</v>
      </c>
      <c r="F16" s="12" t="s">
        <v>20</v>
      </c>
    </row>
    <row r="17" s="4" customFormat="1" ht="24" customHeight="1" spans="1:6">
      <c r="A17" s="10" t="s">
        <v>45</v>
      </c>
      <c r="B17" s="11" t="s">
        <v>46</v>
      </c>
      <c r="C17" s="11"/>
      <c r="D17" s="11">
        <f>SUM(D18:D39)</f>
        <v>16085.58</v>
      </c>
      <c r="E17" s="11"/>
      <c r="F17" s="10"/>
    </row>
    <row r="18" s="3" customFormat="1" ht="108" customHeight="1" spans="1:6">
      <c r="A18" s="12">
        <v>1</v>
      </c>
      <c r="B18" s="13" t="s">
        <v>47</v>
      </c>
      <c r="C18" s="13" t="s">
        <v>48</v>
      </c>
      <c r="D18" s="12">
        <v>3395</v>
      </c>
      <c r="E18" s="13" t="s">
        <v>49</v>
      </c>
      <c r="F18" s="12" t="s">
        <v>50</v>
      </c>
    </row>
    <row r="19" s="3" customFormat="1" ht="113" customHeight="1" spans="1:6">
      <c r="A19" s="12">
        <v>2</v>
      </c>
      <c r="B19" s="12" t="s">
        <v>51</v>
      </c>
      <c r="C19" s="12" t="s">
        <v>52</v>
      </c>
      <c r="D19" s="12">
        <v>2023</v>
      </c>
      <c r="E19" s="13" t="s">
        <v>53</v>
      </c>
      <c r="F19" s="12" t="s">
        <v>54</v>
      </c>
    </row>
    <row r="20" s="3" customFormat="1" ht="42" customHeight="1" spans="1:6">
      <c r="A20" s="12"/>
      <c r="B20" s="12"/>
      <c r="C20" s="12"/>
      <c r="D20" s="12">
        <v>1350</v>
      </c>
      <c r="E20" s="13" t="s">
        <v>55</v>
      </c>
      <c r="F20" s="12" t="s">
        <v>56</v>
      </c>
    </row>
    <row r="21" s="3" customFormat="1" ht="36" customHeight="1" spans="1:6">
      <c r="A21" s="12"/>
      <c r="B21" s="12"/>
      <c r="C21" s="12"/>
      <c r="D21" s="12">
        <v>378</v>
      </c>
      <c r="E21" s="13" t="s">
        <v>57</v>
      </c>
      <c r="F21" s="12" t="s">
        <v>58</v>
      </c>
    </row>
    <row r="22" s="3" customFormat="1" ht="23" customHeight="1" spans="1:10">
      <c r="A22" s="14">
        <v>3</v>
      </c>
      <c r="B22" s="14" t="s">
        <v>59</v>
      </c>
      <c r="C22" s="14" t="s">
        <v>60</v>
      </c>
      <c r="D22" s="14">
        <v>2178.55</v>
      </c>
      <c r="E22" s="15" t="s">
        <v>61</v>
      </c>
      <c r="F22" s="14" t="s">
        <v>62</v>
      </c>
      <c r="J22" s="3" t="s">
        <v>63</v>
      </c>
    </row>
    <row r="23" s="3" customFormat="1" ht="45" customHeight="1" spans="1:6">
      <c r="A23" s="16"/>
      <c r="B23" s="16"/>
      <c r="C23" s="16"/>
      <c r="D23" s="16"/>
      <c r="E23" s="17" t="s">
        <v>64</v>
      </c>
      <c r="F23" s="16"/>
    </row>
    <row r="24" s="3" customFormat="1" ht="88" customHeight="1" spans="1:6">
      <c r="A24" s="18"/>
      <c r="B24" s="18"/>
      <c r="C24" s="18"/>
      <c r="D24" s="18"/>
      <c r="E24" s="19" t="s">
        <v>65</v>
      </c>
      <c r="F24" s="18"/>
    </row>
    <row r="25" s="3" customFormat="1" ht="52" customHeight="1" spans="1:6">
      <c r="A25" s="12">
        <v>4</v>
      </c>
      <c r="B25" s="13" t="s">
        <v>66</v>
      </c>
      <c r="C25" s="13" t="s">
        <v>67</v>
      </c>
      <c r="D25" s="12">
        <v>2737.29</v>
      </c>
      <c r="E25" s="13" t="s">
        <v>68</v>
      </c>
      <c r="F25" s="12" t="s">
        <v>69</v>
      </c>
    </row>
    <row r="26" s="3" customFormat="1" ht="48" customHeight="1" spans="1:6">
      <c r="A26" s="12">
        <v>5</v>
      </c>
      <c r="B26" s="13" t="s">
        <v>70</v>
      </c>
      <c r="C26" s="13" t="s">
        <v>71</v>
      </c>
      <c r="D26" s="12">
        <v>60</v>
      </c>
      <c r="E26" s="13" t="s">
        <v>72</v>
      </c>
      <c r="F26" s="12" t="s">
        <v>73</v>
      </c>
    </row>
    <row r="27" s="3" customFormat="1" ht="89" customHeight="1" spans="1:6">
      <c r="A27" s="12">
        <v>6</v>
      </c>
      <c r="B27" s="13" t="s">
        <v>74</v>
      </c>
      <c r="C27" s="13" t="s">
        <v>75</v>
      </c>
      <c r="D27" s="12">
        <v>508.07</v>
      </c>
      <c r="E27" s="13" t="s">
        <v>76</v>
      </c>
      <c r="F27" s="12" t="s">
        <v>26</v>
      </c>
    </row>
    <row r="28" s="3" customFormat="1" ht="46" customHeight="1" spans="1:6">
      <c r="A28" s="12">
        <v>7</v>
      </c>
      <c r="B28" s="13" t="s">
        <v>77</v>
      </c>
      <c r="C28" s="13" t="s">
        <v>78</v>
      </c>
      <c r="D28" s="12">
        <v>510</v>
      </c>
      <c r="E28" s="13" t="s">
        <v>79</v>
      </c>
      <c r="F28" s="12" t="s">
        <v>80</v>
      </c>
    </row>
    <row r="29" s="3" customFormat="1" ht="49" customHeight="1" spans="1:6">
      <c r="A29" s="12">
        <v>8</v>
      </c>
      <c r="B29" s="13" t="s">
        <v>81</v>
      </c>
      <c r="C29" s="13" t="s">
        <v>82</v>
      </c>
      <c r="D29" s="12">
        <v>33.46</v>
      </c>
      <c r="E29" s="20" t="s">
        <v>83</v>
      </c>
      <c r="F29" s="12" t="s">
        <v>26</v>
      </c>
    </row>
    <row r="30" s="3" customFormat="1" ht="49" customHeight="1" spans="1:6">
      <c r="A30" s="12">
        <v>9</v>
      </c>
      <c r="B30" s="13" t="s">
        <v>84</v>
      </c>
      <c r="C30" s="13" t="s">
        <v>85</v>
      </c>
      <c r="D30" s="12">
        <v>40</v>
      </c>
      <c r="E30" s="20" t="s">
        <v>86</v>
      </c>
      <c r="F30" s="12" t="s">
        <v>26</v>
      </c>
    </row>
    <row r="31" s="3" customFormat="1" ht="45" customHeight="1" spans="1:6">
      <c r="A31" s="12">
        <v>10</v>
      </c>
      <c r="B31" s="13" t="s">
        <v>87</v>
      </c>
      <c r="C31" s="13" t="s">
        <v>88</v>
      </c>
      <c r="D31" s="12">
        <v>48</v>
      </c>
      <c r="E31" s="13" t="s">
        <v>89</v>
      </c>
      <c r="F31" s="12" t="s">
        <v>50</v>
      </c>
    </row>
    <row r="32" s="3" customFormat="1" ht="48" customHeight="1" spans="1:6">
      <c r="A32" s="12">
        <v>11</v>
      </c>
      <c r="B32" s="13" t="s">
        <v>90</v>
      </c>
      <c r="C32" s="13" t="s">
        <v>91</v>
      </c>
      <c r="D32" s="12">
        <v>143</v>
      </c>
      <c r="E32" s="20" t="s">
        <v>92</v>
      </c>
      <c r="F32" s="12" t="s">
        <v>26</v>
      </c>
    </row>
    <row r="33" s="3" customFormat="1" ht="41" customHeight="1" spans="1:6">
      <c r="A33" s="14">
        <v>12</v>
      </c>
      <c r="B33" s="14" t="s">
        <v>93</v>
      </c>
      <c r="C33" s="14" t="s">
        <v>94</v>
      </c>
      <c r="D33" s="21">
        <f>364+23</f>
        <v>387</v>
      </c>
      <c r="E33" s="19" t="s">
        <v>95</v>
      </c>
      <c r="F33" s="14" t="s">
        <v>62</v>
      </c>
    </row>
    <row r="34" s="3" customFormat="1" ht="41" customHeight="1" spans="1:6">
      <c r="A34" s="16"/>
      <c r="B34" s="16"/>
      <c r="C34" s="16"/>
      <c r="D34" s="22"/>
      <c r="E34" s="23" t="s">
        <v>96</v>
      </c>
      <c r="F34" s="16"/>
    </row>
    <row r="35" s="3" customFormat="1" ht="41" customHeight="1" spans="1:6">
      <c r="A35" s="18"/>
      <c r="B35" s="18"/>
      <c r="C35" s="18"/>
      <c r="D35" s="24"/>
      <c r="E35" s="23" t="s">
        <v>97</v>
      </c>
      <c r="F35" s="18"/>
    </row>
    <row r="36" s="3" customFormat="1" ht="66" customHeight="1" spans="1:6">
      <c r="A36" s="12">
        <v>13</v>
      </c>
      <c r="B36" s="13" t="s">
        <v>98</v>
      </c>
      <c r="C36" s="13" t="s">
        <v>99</v>
      </c>
      <c r="D36" s="25">
        <v>572.32</v>
      </c>
      <c r="E36" s="17" t="s">
        <v>100</v>
      </c>
      <c r="F36" s="12" t="s">
        <v>62</v>
      </c>
    </row>
    <row r="37" ht="46" customHeight="1" spans="1:6">
      <c r="A37" s="12">
        <v>14</v>
      </c>
      <c r="B37" s="13" t="s">
        <v>101</v>
      </c>
      <c r="C37" s="13" t="s">
        <v>102</v>
      </c>
      <c r="D37" s="12">
        <v>331.35</v>
      </c>
      <c r="E37" s="13" t="s">
        <v>103</v>
      </c>
      <c r="F37" s="12" t="s">
        <v>26</v>
      </c>
    </row>
    <row r="38" ht="48" customHeight="1" spans="1:6">
      <c r="A38" s="12">
        <v>15</v>
      </c>
      <c r="B38" s="13" t="s">
        <v>104</v>
      </c>
      <c r="C38" s="13" t="s">
        <v>105</v>
      </c>
      <c r="D38" s="12">
        <v>330.54</v>
      </c>
      <c r="E38" s="13" t="s">
        <v>106</v>
      </c>
      <c r="F38" s="12" t="s">
        <v>107</v>
      </c>
    </row>
    <row r="39" ht="48" customHeight="1" spans="1:6">
      <c r="A39" s="12">
        <v>16</v>
      </c>
      <c r="B39" s="13" t="s">
        <v>108</v>
      </c>
      <c r="C39" s="15" t="s">
        <v>109</v>
      </c>
      <c r="D39" s="12">
        <v>1060</v>
      </c>
      <c r="E39" s="13" t="s">
        <v>110</v>
      </c>
      <c r="F39" s="12" t="s">
        <v>62</v>
      </c>
    </row>
  </sheetData>
  <mergeCells count="19">
    <mergeCell ref="A1:F1"/>
    <mergeCell ref="E2:F2"/>
    <mergeCell ref="A4:C4"/>
    <mergeCell ref="A8:A9"/>
    <mergeCell ref="A19:A21"/>
    <mergeCell ref="A22:A24"/>
    <mergeCell ref="A33:A35"/>
    <mergeCell ref="B8:B9"/>
    <mergeCell ref="B19:B21"/>
    <mergeCell ref="B22:B24"/>
    <mergeCell ref="B33:B35"/>
    <mergeCell ref="C8:C9"/>
    <mergeCell ref="C19:C21"/>
    <mergeCell ref="C22:C24"/>
    <mergeCell ref="C33:C35"/>
    <mergeCell ref="D22:D24"/>
    <mergeCell ref="D33:D35"/>
    <mergeCell ref="F22:F24"/>
    <mergeCell ref="F33:F35"/>
  </mergeCells>
  <pageMargins left="0.511805555555556" right="0.275" top="0.471527777777778" bottom="0.629166666666667" header="0.313888888888889" footer="0.354166666666667"/>
  <pageSetup paperSize="9" orientation="landscape" horizontalDpi="600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mhdn</cp:lastModifiedBy>
  <dcterms:created xsi:type="dcterms:W3CDTF">2020-08-13T08:02:00Z</dcterms:created>
  <dcterms:modified xsi:type="dcterms:W3CDTF">2020-11-02T08:00:24Z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