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Sheet1!$A$4:$O$37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<sst xmlns="http://schemas.openxmlformats.org/spreadsheetml/2006/main" count="306" uniqueCount="168">
  <si>
    <t>凤庆县2023年提前下达中央财政衔接推进乡村振兴补助资金项目下达计划表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</si>
  <si>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</si>
  <si>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</si>
  <si>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</si>
  <si>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</si>
  <si>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</si>
  <si>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</si>
  <si>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</si>
  <si>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</si>
  <si>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</si>
  <si>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</si>
  <si>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</si>
  <si>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</si>
  <si>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</si>
  <si>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</si>
  <si>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</si>
  <si>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</si>
  <si>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凤庆县乡村振兴局</t>
  </si>
  <si>
    <t>临财农发〔2022〕185号</t>
  </si>
  <si>
    <t>新华乡沙帽村漾江码头乡村振兴示范点建设项目</t>
  </si>
  <si>
    <t>新华乡人民政府</t>
  </si>
  <si>
    <t>生产项目</t>
  </si>
  <si>
    <t>新华乡沙帽村</t>
  </si>
  <si>
    <t>新建</t>
  </si>
  <si>
    <t xml:space="preserve">    1、建设码头农特产品加工交易区1个，对原有交易区提升改造，搭建农产品加工交易房10个；农特产品展示交易区120平方米。2、在老街自然村种植热带水果荔枝150亩（3年苗，地径2公分以上），配套生产便道3公里、管理房及仓库300平方米和相关灌溉设施等。3、沙帽码头至老村委会6公里沿线道路种植甜脆李子、番木瓜（3年苗，地径2公分以上）等可开花结果的经济林木。项目建成后形成的资产归村集体所有，通过“党支部+企业+农户"经营合作方式，由企业统一管理运营，吸纳周边农户参与，取得的收益村级部分纳入村集体，进一步发展壮大村集体经济，同时有效带动脱贫地区脱贫群众增收。</t>
  </si>
  <si>
    <t xml:space="preserve">  搭建农产品加工交易房≥10个，新建农特产品展示交易区≥120平方米，新增贫困村农产品销售物流基础设施建设数量个≥1个，种植荔枝≥150亩，带动增加贫困人口就业人数≥35人，企业在贫困地区发展基地数≥1个，种植水果成活率≥95%，带动增加贫困人口收入（总收入）≥35万元，增加村集体经济收入≥10万元，受益贫困人口满意度≥90%，经营主体满意度≥90%。项目受益2个行政村8个自然村924户农户3621人，其中脱贫户265户1018人。</t>
  </si>
  <si>
    <t>新华乡美华村奴古乡村振兴示范点建设项目</t>
  </si>
  <si>
    <t>新华乡美华村</t>
  </si>
  <si>
    <t xml:space="preserve">   种植山楂100亩，配套生产通道2.5公里，产业用水工程1件，建设提灌站1座用于生产灌溉，配套管网、蓄水池等；苗药展示体验区600平方米。项目建成后，通过“党支部+合作社+农户"经营合作方式，由合作社统一管理运营，吸纳周边农户参与，取得的收益村级部分纳入村集体，进一步发展壮大村集体经济，同时有效带动脱贫地区脱贫群众增收。</t>
  </si>
  <si>
    <t>种植山楂≥100亩，建设生产通道≥2.5公里，建设提灌站≥1座，建设苗药展示体验区≥600平方米，工程设计使用年限≥20年，项目（工程）验收合格率=100%，项目（工程）开工及时率≥95%，项目（工程）完成及时率≥95%，受益人口满意度≥90%，受益贫困人口满意度≥90%。项目受益1个行政村4个自然村556户农户2415人，其中脱贫户49户187人。</t>
  </si>
  <si>
    <t>新华乡美华村黑河乡村振兴示范点建设项目</t>
  </si>
  <si>
    <t xml:space="preserve">    新建农特产品加工交易厂房200平方米；标准化烟区建设200亩（土地整理、育苗基地、灌溉设施配套等）。项目建成后形成的资产归村集体所有，通过“党支部+合作社+农户"经营合作方式，由合作社统一管理运营，吸纳周边农户参与，取得的收益村级部分纳入村集体，进一步发展壮大村集体经济，同时有效带动脱贫地区脱贫群众增收。</t>
  </si>
  <si>
    <t xml:space="preserve">  新建农特产品展示交易区≥200平方米，新增贫困村农产品销售物流基础设施建设数量个≥1个，龙头企业在贫困地区发展基地数≥1个， 贫困地区农民专业合作社数量≥1个，建设标准化烟区≥200亩，改善耕地面积≥200亩，带动增加贫困人口就业人数≥15人，带动增加贫困人口收入（总收入）≥10万元，增加村集体经济收入≥6万元，受益贫困人口满意度≥90%，经营主体满意度≥90%。项目受益3个行政村10个自然村1125户农户4380人，其中脱贫户181户653人。</t>
  </si>
  <si>
    <t>凤庆县诗礼乡禄丰村列佐和美村庄建设项目</t>
  </si>
  <si>
    <t>诗礼乡人民政府</t>
  </si>
  <si>
    <t>诗礼乡禄丰村</t>
  </si>
  <si>
    <t>主动融入澜沧江流域产业发展，依托毗邻黑惠江资源，打造禄丰村列佐安置点和美村庄1个。在诗礼乡禄丰村实施建设工程，具体内容为1.实施养殖小区提质改造，建设规范化养殖小区300平方米，配套粪污
处理设施；2.提升安置点人居环境，建设垃圾池1个、污水处理设施1个，配备污水收集管网1千米，改建卫生公厕1座；3.种植适宜的热带经济水果20亩，发展特色产业。</t>
  </si>
  <si>
    <t>进一步提升易地扶贫搬迁点群众的产业发展，增加群众收入。项目受益1个行政村，受益人口162户468人，其中脱贫人口66户273人。</t>
  </si>
  <si>
    <t>凤庆县诗礼乡孔兴村农文旅融合示范点建设项目</t>
  </si>
  <si>
    <t>诗礼乡孔兴村</t>
  </si>
  <si>
    <t>依托古墨线乡村旅游发展契机，建设孔兴村农文旅融合示范点1个。具体内容为：1.实施玉砚塔旅游点，建设修复塔身、塔基挡墙支砌600立方米、周边道路硬化1.2千米，玉砚池淤泥清理、岸基加固90米，安装环湖有顶栈道300米、环湖石板步道450平方米、人行石板栈道450米；2.建设以梅子为主的产业种植基地20亩，辐射带动群众发展庭院经济；3.提升示范点至古墨景区旅游公路连接线2.6千米。</t>
  </si>
  <si>
    <t>1.完善安乐自然村乡村产业基础设施建设；2.建设产业道路和步道方便群众生产生活，减少群众生产生活成本支出；3.提升村庄人居环境，不断提高群众生活幸福感和获得感；4.发展庭院经济，为群众增收致富，稳固脱贫地区群众收入。</t>
  </si>
  <si>
    <t>腰街彝族乡2023年安平片区乡村振兴示范点“产业振兴”项目</t>
  </si>
  <si>
    <t>腰街乡人民政府</t>
  </si>
  <si>
    <t>腰街乡6个村</t>
  </si>
  <si>
    <t>1.腰街乡肉牛养殖项目：改建厂房300平方米、成品仓库300平方米、管理用房200平方米（包含成品检测实验室及设备）；推进饲草改良种植巨菌草500亩，通过市场需求带动全乡群众种植巨菌草、皇竹草等饲草5000亩；购置大型青贮饲料切碎机1套、大型打包机1套、地磅秤1套、将部分养殖场厂房改造成能繁母牛产房共400平方米，拓展整合管理房、水电等资源，配备相关附属设施；                                                            2.复兴“产业振兴”示范园：新建茶叶加工房1间60平方米，修缮鱼塘1个100平方米，改建钢架结构牛场管理房1间60平方米，配套硬化产业道路1公里，果园道路170米；
3.彝乡农特产品交易站：新建泡核桃初加工区300平方米、茶叶交易区300平方米、烤烟分拣区200平方米。</t>
  </si>
  <si>
    <t>改建厂房≥300平方米、成品仓库≥300平方米、管理用房≥200平方米（包含成品检测实验室及设备）、种植巨菌草≥500亩、购置大型青贮饲料切碎机≥1套、大型打包机≥1套、地磅秤≥1套、改造能繁母牛产房≥400平方米、复兴“产业振兴”示范园≥1座，受益贫困人口满意度≥90%。项目受益6个行政村49个自然村2665户农户9115人，其中脱贫户1496户5858人。</t>
  </si>
  <si>
    <t>凤庆县小湾镇“光伏+林下经济”项目</t>
  </si>
  <si>
    <t>小湾镇人民政府</t>
  </si>
  <si>
    <t>小湾镇小湾村</t>
  </si>
  <si>
    <t>规划实施“光伏+林下经济业”1个，在光伏下补植茶树3万株；升压站周边建设花卉苗圃基地20亩，并配套滴灌设施；补植柠檬500株、芒果树500株。</t>
  </si>
  <si>
    <t>种植茶叶3万株，花卉苗圃基地20亩，补植柠檬500株、芒果树500株，提高土地利用率，增加群众收入和村集体经济收入。项目受益1个行政村，受益人口362户1268人，其中脱贫人口56户180人。</t>
  </si>
  <si>
    <t>凤庆县小湾镇马街村大团山雨污分流改造项目</t>
  </si>
  <si>
    <t>人居环境整治</t>
  </si>
  <si>
    <t>小湾镇马街村</t>
  </si>
  <si>
    <t>新建雨水管3871m，雨水口194座，雨水检查井182座，雨水沉泥井12座，八字型排出口2座，引水沟渠420m。</t>
  </si>
  <si>
    <t>数量指标：新建排水沟渠≥2300m。成本指标：补助资金≥100万元。质量指标：建设质量达标率≥90%以上。社会效益指标：脱贫人口受益人数≥100人；2可持续影响指标：基础设施持续使用年限≥15年。满意度指标。服务对象满意度指标：群众人居环境提升满意度≥85%；受益脱贫人口满意度≥85%。</t>
  </si>
  <si>
    <t>凤庆县滇红茶优质核心原料基地创建项目</t>
  </si>
  <si>
    <t>大寺乡人民政府</t>
  </si>
  <si>
    <t>大寺乡6个村</t>
  </si>
  <si>
    <t>1.茶园覆荫树种植：按区域按照“雨林联盟”认证，“绿色”“有机”产品基地认证”的标准建设，种植覆荫苗木樱花、香樟、多依、桤木树等3万株，绿肥植物白三叶、紫花苜蓿等1万亩。
2.配套设施：建设灌溉（50m³）蓄水池4个，（25m³）蓄水池4个，配备PE63主管20km，PE20支管30km；茶园环境数据采集监测仪器6套，农户污水处理设施配套200套。
3.中部片区茶叶加工规范化生产车间1500㎡，配备标准化茶叶加工生产设备。
4.平河村扶持4家茶企进行茶旅融合开发，用于生产加工体验、食宿接待
5.淘金塘片区新建茶叶体验中心一处。包含茶叶生产加工1000㎡，特色民宿接待20间。
6.节点建设：大寺乡入口标识1处，茶园鲜叶收购、观测点乡茶园1个；双龙村1个；河顺村大石房1个、淘金塘2个、平河村2个；新建采摘步道12km，修复20km。</t>
  </si>
  <si>
    <t>滇红茶核心原料示范基地项目建成后，基地茶叶质量和产量大幅提升，进一步打响滇红优质核心原料基地品牌；项目采取“企业+合作社+农户”的方式运营，由合作社组织农户按要求进行管理采摘，企业高于市场价收购认领片区茶叶，农户亩均约可增收300元，项目受益6个行政村1925户5986人，其中脱贫人口216户658人，共计增收约200万元。受益人口满意度≥90%以上；合作社根据鲜叶收购量跟企业按比例分红，用于壮大村集体经济，集体经济每个村每年增收10万元以上。</t>
  </si>
  <si>
    <t>大寺乡河顺村农产品加工交易点建设项目</t>
  </si>
  <si>
    <t>大寺乡河顺村</t>
  </si>
  <si>
    <t xml:space="preserve">在澜沧江桥头新建农产品加工交易点2个，占地50㎡，农产品销售长廊一条10m；配套垃圾桶、架设饮用水、用电设施；种植花卉、荞麦等作物3亩，沿线种植热带水果大树木瓜400棵。
</t>
  </si>
  <si>
    <t>项目建成后，受益1个行政村3小组农户52户189人，其中脱贫人口12户43人，受益人口满意度≥90%以上。</t>
  </si>
  <si>
    <t>凤山镇落星村乐仙自然村乡村振兴示范点建设项目</t>
  </si>
  <si>
    <t>凤山镇人民政府</t>
  </si>
  <si>
    <t>凤山镇落星村</t>
  </si>
  <si>
    <t>新建苗圃大棚800平方米，配套建设管理房1间，培育苗木10000株，完善供水等配套设施；采取以奖代补模式在高家自然村动员农户补植樱桃大苗；开挖高家片区产业路0.9公里，实施产业路硬化1000米；采取以奖代补模式发展庭院经济，发展庭院茶花、茶花杜鹃、桂花等花卉种植100户；种植树头菜5000株；在落星村大跌水新建取水坝1个，架设DN100镀锌管4公里。</t>
  </si>
  <si>
    <t>建设苗圃基地≥800平方米，产业路开挖≥0.9公里，产业路硬化≥1公里，发展庭院经济≥100户，安装DN100镀锌管≥4公里，项目受益1个村7个自然村686户29216人，其中脱贫户63户203人。</t>
  </si>
  <si>
    <t>凤庆县雪山镇新民村三家村自然村乡村振兴示范点建设项目</t>
  </si>
  <si>
    <t>雪山镇人民政府</t>
  </si>
  <si>
    <t>雪山镇新民村</t>
  </si>
  <si>
    <t>依托新民村4200株古核桃资源优势，建设核桃、茶叶等农产品加工展销为一体的加工交易中心1个，配套建设公厕1座，农产品晾晒场1000平方米，产业道路170米。项目建成后通过组织举行“我在雪山有核桃”认养项目，引入企业（合作社）发展种养结合的休闲农业，实现一二三产联动发展，开启创意农业、智慧农业、观光农业为核心的产业振兴融合农旅、文旅新模式，通过党组织引领、企业（合作社）带动、农户参与及土地入股等，以古核桃树认养、核桃宴、婚纱摄影为主题的活动，直接带动三家村97户406人（脱贫人口监测对象27户105人）实现核桃收稳步增长，辐射带动全村核桃产业增值，实现村集体、企业（合作社）、农户多方收益，同时每年可解决5人长期务工及50人以上的短期务工。</t>
  </si>
  <si>
    <t>发展乡村旅游1个，建设核桃、茶叶等农产品加工展销为一体的加工交易中心1个，配套建设公厕1座，农产品晾晒场1000平方米，产业道路170米，拓宽群众的就业渠道和发展地方特色产业，增加群众收入和村集体收入。项目受益1个行政村97户406人（脱贫人口监测对象27户105人）</t>
  </si>
  <si>
    <t>三岔河镇康明村康家丫口乡村振兴示范点建设项目</t>
  </si>
  <si>
    <t>三岔河镇人民政府</t>
  </si>
  <si>
    <t>三岔河镇康明村</t>
  </si>
  <si>
    <t>对现有100亩冬桃进行巩固提升管理，并补种冬桃、樱桃等果树2000棵，规划建设采摘体验果园；规划种植草果40亩；以脱贫户和监测户为主，扶持培育20—30户庭院经济示范户，以奖代补发展树头菜、高山杜鹃等特色蔬菜及花卉；配套建设产业路1.5公里；新建25平方米标准公厕1间；建设步道1.8公里并配套完善设施。</t>
  </si>
  <si>
    <t>预计实现村集体经济年增收1.8万元、农户户均增收1200元，受益贫困人口满意度≥90%，项目受益辐射3个自然村217户农户872人，其中脱贫户18户75人。</t>
  </si>
  <si>
    <t>凤庆县2023年财政衔接资金补助茶叶产业建设项目</t>
  </si>
  <si>
    <t>凤庆县地方产业发展服务中心</t>
  </si>
  <si>
    <t>加工流通项目</t>
  </si>
  <si>
    <t>凤庆县</t>
  </si>
  <si>
    <t>项目计划通过“村集体+龙头企业+初制所+基地+农户”的经营合作方式，扶持培育茶叶市场主体1-3家，实现“个转企、小升规、规改股”的目标，着力培育市场主体，推进茶叶产业发展，村集体经不断壮大，带动农民持续增加。项目建成后形成的资产归村集体所有，由企业管理运营，吸纳周边农户参与，取得的收益纳入村集体，优先用于脱贫群众增收。</t>
  </si>
  <si>
    <t>扶持茶叶企业1-3家，提高企业的加工能力和附加值，扩大茶叶原料收购数量及价格，壮大村集体经济，增加茶农收入。项目覆盖全县13个乡镇，其中受益脱贫户698户2689人。</t>
  </si>
  <si>
    <t>凤庆县2023年财政衔接资金烤烟产业发展项目</t>
  </si>
  <si>
    <t>诗礼乡、新华乡、鲁史镇、小湾镇、腰街乡、大寺乡、郭大寨乡、营盘镇、三岔河镇、洛党镇等10个乡镇</t>
  </si>
  <si>
    <t>一是对10个种烟乡镇烟区道路修复保通504公里进行补助；二是对鲁史镇除外的9个种烟乡镇140座果蔬烘干机烤房续建工程进行补助；三是对诗礼乡、新华乡、鲁史镇、小湾镇、腰街乡、大寺乡、郭大寨乡7个乡镇278座新能源烤房炉体更新进行补助；四是对10个种烟乡镇716座老旧烤房维修进行补助；五是对营盘镇、小湾镇购置220台燃烧机进行补助。</t>
  </si>
  <si>
    <t>发展、巩固烤烟种植面积1万亩，并降低烤烟成本，实现群众增收致富。项目受益10个乡镇68个行政村210个村民小组2236户农户8941人，其中脱贫不稳定户、边缘易致贫户、其他农村低收入群体1108户4428人。</t>
  </si>
  <si>
    <t>凤庆县营盘镇甘蔗加工机械化推动建设项目</t>
  </si>
  <si>
    <t>营盘镇人民政府</t>
  </si>
  <si>
    <t>营盘村、大乃坝村</t>
  </si>
  <si>
    <t>项目计划在营盘村、大乃坝村新建甘蔗剥叶加工站2个，建设厂房500平方米，道路硬化500米，购置上甘蔗机2台、剥叶机2套、蔗叶打包机2台、降压器1台、地磅秤2台，配套建设相关附属设施。项目建成后形成的资产归村集体所有，以“村党组织+村集体合作社+企业+甘蔗基地+加工站+种蔗农户”的模式，通过企业承租的合作方式将取得的收益全部纳入村集体，主要用于村级社会公共事业和产业发展、突发事故致贫帮扶等。依托甘蔗基地联结周边种蔗农户，建立合作机制，同时为周边农户提供就业岗位，带动农户增收。</t>
  </si>
  <si>
    <t>新建甘蔗剥叶加工站2个，建设厂房500平方米，道路硬化500米，购置上甘蔗机2台、剥叶机2套、蔗叶打包机2台、降压器1台、地磅秤2台，提升甘蔗产业的机械化率，降低生产成本，提高蔗农收入。项目受益2个行政村2373户9334人，其中脱贫户及“三类人员”110户402人。</t>
  </si>
  <si>
    <t>郭大寨乡邦贵村小光山林下中草药种植示范基地建设项目</t>
  </si>
  <si>
    <t>郭大寨乡人民政府</t>
  </si>
  <si>
    <t>郭大寨乡邦贵村</t>
  </si>
  <si>
    <t>种植中药材200亩，配套建设蓄水池800立方米、架设引水管线10公里、产业道路硬化4500平方米。</t>
  </si>
  <si>
    <t>林下中草药种植示范基地建设数量≥200亩，生产条件中草药产量≥500吨，新增和改善灌溉面积≥200亩，受益贫困人口满意度≥90%。项目受益1个行政村5个自然村189户农户796人，其中脱贫户44户172人</t>
  </si>
  <si>
    <t>凤山镇东山村凤尾苗扫帚加工车间建设项目</t>
  </si>
  <si>
    <t>凤山镇东山村</t>
  </si>
  <si>
    <t>新建集加工、仓储为一体的凤尾苗加工车间1个800平方米。</t>
  </si>
  <si>
    <t>建设加工车间≥800平方米，项目受益1个村6个自然村512户2156人，其中脱贫户41户156人。</t>
  </si>
  <si>
    <t>凤山镇安石村滇红茶生产示范基地建设项目</t>
  </si>
  <si>
    <t>凤山镇安石村</t>
  </si>
  <si>
    <t>规划建设总建筑面积11569.56平方米的滇红茶生产基地，其中：生产线厂房建筑面积1184.28平方米，新建 CTC 茶厂7996.06平方米，新建滇红茶产品展示区489.6平方米，新建仓库等1074.86平方米，新建设备用房851.76平方米。</t>
  </si>
  <si>
    <t>建设厂房11569.56平方米，项目受益1个行政村 4个自然村 810户3338人， 其 中脱贫户 69户204人。</t>
  </si>
  <si>
    <t>凤庆县洛党镇荣上村荣上自然村乡村振兴示范点续建项目</t>
  </si>
  <si>
    <t>洛党镇人民政府</t>
  </si>
  <si>
    <t>洛党镇荣上村</t>
  </si>
  <si>
    <t>1.青梅种植200亩；2.花魔芋种植180亩；3.新建存储仓库及管理用房共925平方米；4.建设田园步道493.75平方米。</t>
  </si>
  <si>
    <t>发展乡村旅游，拓宽群众的就业渠道和发展地方特色产业，增加群众收入和村集体收入。项目受益1个行政村3个自然村284户农户1184人，其中脱贫户79户292人。</t>
  </si>
  <si>
    <t>凤庆县庭院经济发展项目</t>
  </si>
  <si>
    <t>凤庆县文化旅游局</t>
  </si>
  <si>
    <t>小湾镇三水村、三岔河镇山头田村等</t>
  </si>
  <si>
    <t xml:space="preserve"> 项目计划实施“文创产品+庭院经济”1个，扶持脱贫人口发展庭院经济，增加群众收入。</t>
  </si>
  <si>
    <t>发展特色产业，增加群众收入。项目覆盖全县2个行政村，预计受益脱贫户200户858人。</t>
  </si>
  <si>
    <t>勐佑河西“金牌最美乡愁地”建设项目</t>
  </si>
  <si>
    <t>勐佑镇人民政府</t>
  </si>
  <si>
    <t>勐佑镇勐佑村</t>
  </si>
  <si>
    <t>修复农业大棚 75个，更换棚膜18000平方米，配套建设200立方米蓄水池，安装控温控湿、水肥一体化设备等配套设施，安装PE75输水管线1100米；建设勐佑镇三面光排洪沟渠 1条1485米，其中：120*80三面光沟渠327米，60*60三面光沟渠1158米。</t>
  </si>
  <si>
    <t>更换棚膜18000平方米，新建三面光排洪沟渠1条1485米，安装PE751100米，生产条件改善，新增和改善灌溉面积≥160亩，项目收益2个行政村8个自然村323户农户1292人，其中脱贫户17户65人。</t>
  </si>
  <si>
    <t>凤庆县洛党镇箐头村石洞寺“金牌最美乡愁地”建设项目</t>
  </si>
  <si>
    <t>箐头村、桃花村</t>
  </si>
  <si>
    <t>石洞寺片区：建设木制农特旅游产品售卖房8间160平方米，建设石洞寺景区旅游道路3000平方米，建设石挡墙900立方米，建设茶花展示交易区1022.3平方米。                                                                                     桃花村产业建设：建设滇黄精示范基地100亩，并配套建设滇黄精药材晾晒场500平方米、滇黄精收储中心改造400平方米；果树种植100亩；进行公厕改造29平方米，配套建设田园步道150平方米、入村道路1135平方米、村组路3349平方米。</t>
  </si>
  <si>
    <t>发展乡村旅游1个，拓宽群众的就业渠道和发展地方特色产业，增加群众收入和村集体收入。项目受益2个行政村10个自然村946户农4107人，其中脱贫户152户584人。</t>
  </si>
  <si>
    <t>凤庆县营盘镇三塔村回子寨饮水工程建设项目</t>
  </si>
  <si>
    <t>农村基础设施（含产业配套基础设施）</t>
  </si>
  <si>
    <t>营盘镇三塔村</t>
  </si>
  <si>
    <t>项目计划新建1个水源点，建设24m³蓄水池1个，购置抽水设备，电路架设，铺设DN50管道2250米，DN40管道220米，φ50PE管道3860米，φ32PE管道1900米，φ25PE管道1600米，φ20PE管道1800米，土方开挖回填2560m³，入户管道安装70户。</t>
  </si>
  <si>
    <t>解决片区人畜饮水、产业用水问题，为群众发展产业提供基础条件，并提高群众生活水平。项目受益1个行政村79户339人，其中脱贫户及“三类人员”13户44人。</t>
  </si>
  <si>
    <t>凤山镇安石村中岭岗连接线建设项目</t>
  </si>
  <si>
    <t>凤庆县交通运输局</t>
  </si>
  <si>
    <t>项目计划建设安石村委会旁岔路口至中岭岗连接线，宽3.5米，长400米，配套挡墙、涵管、护栏等设施。项目计划投资100万元。</t>
  </si>
  <si>
    <t>建设安石村委会旁岔路口至中岭岗连接线，宽3.5米，长400米，配套挡墙、涵管、护栏等设施，项目受益1个村6个自然村526户2128人，其中脱贫户54户189人。</t>
  </si>
  <si>
    <t>凤山镇麦地村农旅融合发展基础设施建设项目</t>
  </si>
  <si>
    <t>凤山镇麦地村</t>
  </si>
  <si>
    <t>实施产业路硬化1公里，架设产业用电2.5公里、安置10KV变压器一台，架设人饮管线4公里。</t>
  </si>
  <si>
    <t>产业路硬化≥1公里,架设产业用电≥2.5公里,安装变压器≥1台，架设人饮管线≥4公里，项目受益1个村6个自然村526户2128人，其中脱贫户54户189人。</t>
  </si>
  <si>
    <t>凤庆县2023年脱贫人口小额信贷项目（第一批）</t>
  </si>
  <si>
    <t>金融保险配套项目</t>
  </si>
  <si>
    <t>凤庆县13个乡镇</t>
  </si>
  <si>
    <t>计划新增当年小额信贷规模3600万元和原贷款余额年度利息（2020年发放的贷款贴息570万元，2021年发放的贷款贴息130万元，2022年发放的贷款贴息157万元，2023年计划发放的贷款贴息133万元）,其中由中央财政衔接资金安排496万元。</t>
  </si>
  <si>
    <t>及时足额发放贴息资金，促进贷款农户产业发展能力不断提高。项目受益全县13个乡镇187个行政村脱贫不稳定户、边缘易致贫户、其他农村低收入群体、边缘户2460户8610人。</t>
  </si>
  <si>
    <t>凤庆县脱贫人口跨省务工交通补贴项目</t>
  </si>
  <si>
    <t>凤庆县人力资源和社会保障局</t>
  </si>
  <si>
    <t>务工补助</t>
  </si>
  <si>
    <t>对全县跨省农村脱贫劳动力外出务工发放一次性交通补助2046人，按照每人不超过1000元的标准给予一次性外出务工交通补助。</t>
  </si>
  <si>
    <t>对全县跨省农村脱贫劳动力外出务工发放一次性交通补助2046人，提高贫困群众外出务工积极性，拓宽群众增收渠道，增加群众收入。项目受益脱贫户2046人。</t>
  </si>
  <si>
    <t>凤庆县2023年扶志扶智乡村人才振兴动计划“脱产式”证书培训项目</t>
  </si>
  <si>
    <t>就业</t>
  </si>
  <si>
    <t>培训由小湾镇人民政府牵头，县职教中心配合，计划在小湾镇党校开展技能培训300人人次以上，对全县有劳动能力、内生动力不足等脱贫人口及监测对象开展职业技能培训，培训内容采取“理论+实操”的课程设置。</t>
  </si>
  <si>
    <t>开展技能培训300人次以上人，促进脱贫人口就业，增加群众收入，为乡村振兴战略实施提供人才支撑，项目预计受益脱贫人口300人以上。</t>
  </si>
  <si>
    <t>凤庆县2023年乡村人才振兴动计划“脱产式”证书培训项目</t>
  </si>
  <si>
    <t>凤庆县职业教育中心</t>
  </si>
  <si>
    <t>整合各部门资金，对全县符合条件的脱贫户、边缘易致贫户等群众进行农业栽培、养殖技能培训和就业技能提升培训2000人以上，其中财政衔接资金100万元。</t>
  </si>
  <si>
    <t>提高群众生产技能，增加就业收入和拓宽就业渠道。项目覆盖全县13个乡镇，受益2000人以上。</t>
  </si>
  <si>
    <t>凤庆县2023年雨露计划补助项目</t>
  </si>
  <si>
    <t>教育</t>
  </si>
  <si>
    <t>对全县13个乡镇符合条件的脱贫户（含监测对象）学生就读中高等职业教育学生进行补助，预计补助学生2618人，包括2023年春季、秋季2个学期。</t>
  </si>
  <si>
    <t>进一步使农村贫困家庭新成长劳动力更好更方便接受职业教育，雨露计划政策及时落实到位，减轻学生家庭经济负担，巩固脱贫攻坚成果。预计受益脱贫人口2618人</t>
  </si>
  <si>
    <t>凤庆县提前下达凤庆县2023年中央财政衔接推进乡村振兴补助资金（巩固拓展脱贫攻坚成果和乡村振兴任务）项目管理费</t>
  </si>
  <si>
    <t>项目管理费</t>
  </si>
  <si>
    <t>根据《中央财政衔接推进乡村振兴补助资金管理办法》，按照不超过1%标准，提取项目管理费85.98万元，统筹用于项目前期规划设计评审评估、招标监理、检查验收、绩效评价以及资金监管等于项目管理相关的支出。</t>
  </si>
  <si>
    <t>安排项目管理费统筹用于项目前期规划设计评审评估、招标监理、检查验收、绩效评价以及资金监管等于项目管理相关的支出。确保项目资金规范安全有效运行，发挥财政衔接资金的联农带农效益。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</si>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</sst>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7" fontId="4" fillId="0" borderId="0" xfId="0" applyNumberFormat="1" applyFont="1" applyFill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 wrapText="1"/>
    </xf>
    <xf numFmtId="177" fontId="3" fillId="0" borderId="7" xfId="0" applyNumberFormat="1" applyFont="1" applyFill="1" applyBorder="1" applyAlignment="1" applyProtection="1">
      <alignment horizontal="center" vertical="center" wrapText="1"/>
    </xf>
    <xf numFmtId="177" fontId="3" fillId="0" borderId="6" xfId="0" applyNumberFormat="1" applyFont="1" applyFill="1" applyBorder="1" applyAlignment="1" applyProtection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7"/>
  <sheetViews>
    <sheetView tabSelected="1" zoomScale="120" zoomScaleNormal="120" topLeftCell="D31" workbookViewId="0">
      <selection activeCell="H32" sqref="H32"/>
    </sheetView>
  </sheetViews>
  <sheetFormatPr defaultColWidth="9" defaultRowHeight="13.5"/>
  <cols>
    <col min="1" max="1" width="8.375" style="1" customWidth="1"/>
    <col min="2" max="2" width="10.625" style="1" customWidth="1"/>
    <col min="3" max="3" width="22.5" style="5" customWidth="1"/>
    <col min="4" max="4" width="17" style="5" customWidth="1"/>
    <col min="5" max="5" width="12.125" style="1" customWidth="1"/>
    <col min="6" max="6" width="10" style="6" customWidth="1"/>
    <col min="7" max="7" width="9.25" style="5" customWidth="1"/>
    <col min="8" max="8" width="69.375" style="6" customWidth="1"/>
    <col min="9" max="9" width="8.75" style="7" customWidth="1"/>
    <col min="10" max="10" width="7.625" style="7" customWidth="1"/>
    <col min="11" max="11" width="8.75" style="1" customWidth="1"/>
    <col min="12" max="12" width="7.625" style="1" customWidth="1"/>
    <col min="13" max="13" width="3.875" style="1" customWidth="1"/>
    <col min="14" max="14" width="4" style="1" customWidth="1"/>
    <col min="15" max="15" width="35.625" style="1" customWidth="1"/>
    <col min="16" max="16384" width="9" style="1"/>
  </cols>
  <sheetData>
    <row r="1" s="1" customFormat="1" ht="32.1" customHeight="1" spans="1:15">
      <c r="A1" s="8" t="s">
        <v>0</v>
      </c>
      <c r="B1" s="8"/>
      <c r="C1" s="8"/>
      <c r="D1" s="8"/>
      <c r="E1" s="8"/>
      <c r="F1" s="9"/>
      <c r="G1" s="8"/>
      <c r="H1" s="9"/>
      <c r="I1" s="33"/>
      <c r="J1" s="33"/>
      <c r="K1" s="8"/>
      <c r="L1" s="8"/>
      <c r="M1" s="8"/>
      <c r="N1" s="8"/>
      <c r="O1" s="8"/>
    </row>
    <row r="2" s="1" customFormat="1" ht="19" customHeight="1" spans="2:15">
      <c r="B2" s="10"/>
      <c r="C2" s="11"/>
      <c r="D2" s="11"/>
      <c r="E2" s="10"/>
      <c r="F2" s="12"/>
      <c r="G2" s="11"/>
      <c r="H2" s="13"/>
      <c r="I2" s="34"/>
      <c r="J2" s="34"/>
      <c r="K2" s="35"/>
      <c r="L2" s="10"/>
      <c r="M2" s="36"/>
      <c r="N2" s="36"/>
      <c r="O2" s="37"/>
    </row>
    <row r="3" s="2" customFormat="1" ht="20" customHeight="1" spans="1:15">
      <c r="A3" s="14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38" t="s">
        <v>9</v>
      </c>
      <c r="J3" s="39" t="s">
        <v>10</v>
      </c>
      <c r="K3" s="40"/>
      <c r="L3" s="40"/>
      <c r="M3" s="40"/>
      <c r="N3" s="41"/>
      <c r="O3" s="14" t="s">
        <v>11</v>
      </c>
    </row>
    <row r="4" s="2" customFormat="1" ht="65" customHeight="1" spans="1:15">
      <c r="A4" s="14"/>
      <c r="B4" s="14"/>
      <c r="C4" s="14"/>
      <c r="D4" s="14"/>
      <c r="E4" s="14"/>
      <c r="F4" s="14"/>
      <c r="G4" s="14"/>
      <c r="H4" s="14"/>
      <c r="I4" s="38"/>
      <c r="J4" s="38" t="s">
        <v>12</v>
      </c>
      <c r="K4" s="14" t="s">
        <v>13</v>
      </c>
      <c r="L4" s="14" t="s">
        <v>14</v>
      </c>
      <c r="M4" s="14" t="s">
        <v>15</v>
      </c>
      <c r="N4" s="14" t="s">
        <v>16</v>
      </c>
      <c r="O4" s="14"/>
    </row>
    <row r="5" s="3" customFormat="1" ht="128" customHeight="1" spans="1:15">
      <c r="A5" s="15" t="s">
        <v>17</v>
      </c>
      <c r="B5" s="15" t="s">
        <v>18</v>
      </c>
      <c r="C5" s="16" t="s">
        <v>19</v>
      </c>
      <c r="D5" s="16" t="s">
        <v>20</v>
      </c>
      <c r="E5" s="17" t="s">
        <v>21</v>
      </c>
      <c r="F5" s="16" t="s">
        <v>22</v>
      </c>
      <c r="G5" s="16" t="s">
        <v>23</v>
      </c>
      <c r="H5" s="18" t="s">
        <v>24</v>
      </c>
      <c r="I5" s="42">
        <f t="shared" ref="I5:I37" si="0">J5</f>
        <v>400</v>
      </c>
      <c r="J5" s="42">
        <v>400</v>
      </c>
      <c r="K5" s="16"/>
      <c r="L5" s="42"/>
      <c r="M5" s="42"/>
      <c r="N5" s="42"/>
      <c r="O5" s="22" t="s">
        <v>25</v>
      </c>
    </row>
    <row r="6" s="3" customFormat="1" ht="98" customHeight="1" spans="1:15">
      <c r="A6" s="15" t="s">
        <v>17</v>
      </c>
      <c r="B6" s="15" t="s">
        <v>18</v>
      </c>
      <c r="C6" s="16" t="s">
        <v>26</v>
      </c>
      <c r="D6" s="16" t="s">
        <v>20</v>
      </c>
      <c r="E6" s="17" t="s">
        <v>21</v>
      </c>
      <c r="F6" s="16" t="s">
        <v>27</v>
      </c>
      <c r="G6" s="16" t="s">
        <v>23</v>
      </c>
      <c r="H6" s="18" t="s">
        <v>28</v>
      </c>
      <c r="I6" s="42">
        <f t="shared" si="0"/>
        <v>400</v>
      </c>
      <c r="J6" s="42">
        <v>400</v>
      </c>
      <c r="K6" s="16"/>
      <c r="L6" s="42"/>
      <c r="M6" s="42"/>
      <c r="N6" s="42"/>
      <c r="O6" s="22" t="s">
        <v>29</v>
      </c>
    </row>
    <row r="7" s="3" customFormat="1" ht="117" customHeight="1" spans="1:15">
      <c r="A7" s="15" t="s">
        <v>17</v>
      </c>
      <c r="B7" s="15" t="s">
        <v>18</v>
      </c>
      <c r="C7" s="19" t="s">
        <v>30</v>
      </c>
      <c r="D7" s="16" t="s">
        <v>20</v>
      </c>
      <c r="E7" s="17" t="s">
        <v>21</v>
      </c>
      <c r="F7" s="16" t="s">
        <v>27</v>
      </c>
      <c r="G7" s="16" t="s">
        <v>23</v>
      </c>
      <c r="H7" s="18" t="s">
        <v>31</v>
      </c>
      <c r="I7" s="42">
        <f t="shared" si="0"/>
        <v>200</v>
      </c>
      <c r="J7" s="42">
        <v>200</v>
      </c>
      <c r="K7" s="16"/>
      <c r="L7" s="42"/>
      <c r="M7" s="42"/>
      <c r="N7" s="42"/>
      <c r="O7" s="18" t="s">
        <v>32</v>
      </c>
    </row>
    <row r="8" s="3" customFormat="1" ht="79" customHeight="1" spans="1:15">
      <c r="A8" s="15" t="s">
        <v>17</v>
      </c>
      <c r="B8" s="15" t="s">
        <v>18</v>
      </c>
      <c r="C8" s="20" t="s">
        <v>33</v>
      </c>
      <c r="D8" s="16" t="s">
        <v>34</v>
      </c>
      <c r="E8" s="17" t="s">
        <v>21</v>
      </c>
      <c r="F8" s="16" t="s">
        <v>35</v>
      </c>
      <c r="G8" s="16" t="s">
        <v>23</v>
      </c>
      <c r="H8" s="18" t="s">
        <v>36</v>
      </c>
      <c r="I8" s="42">
        <f t="shared" si="0"/>
        <v>100</v>
      </c>
      <c r="J8" s="42">
        <v>100</v>
      </c>
      <c r="K8" s="16"/>
      <c r="L8" s="42"/>
      <c r="M8" s="42"/>
      <c r="N8" s="42"/>
      <c r="O8" s="18" t="s">
        <v>37</v>
      </c>
    </row>
    <row r="9" s="3" customFormat="1" ht="82" customHeight="1" spans="1:15">
      <c r="A9" s="15" t="s">
        <v>17</v>
      </c>
      <c r="B9" s="15" t="s">
        <v>18</v>
      </c>
      <c r="C9" s="16" t="s">
        <v>38</v>
      </c>
      <c r="D9" s="16" t="s">
        <v>34</v>
      </c>
      <c r="E9" s="17" t="s">
        <v>21</v>
      </c>
      <c r="F9" s="16" t="s">
        <v>39</v>
      </c>
      <c r="G9" s="16" t="s">
        <v>23</v>
      </c>
      <c r="H9" s="21" t="s">
        <v>40</v>
      </c>
      <c r="I9" s="42">
        <f t="shared" si="0"/>
        <v>200</v>
      </c>
      <c r="J9" s="42">
        <v>200</v>
      </c>
      <c r="K9" s="16"/>
      <c r="L9" s="42"/>
      <c r="M9" s="42"/>
      <c r="N9" s="42"/>
      <c r="O9" s="18" t="s">
        <v>41</v>
      </c>
    </row>
    <row r="10" s="3" customFormat="1" ht="106" customHeight="1" spans="1:15">
      <c r="A10" s="15" t="s">
        <v>17</v>
      </c>
      <c r="B10" s="15" t="s">
        <v>18</v>
      </c>
      <c r="C10" s="19" t="s">
        <v>42</v>
      </c>
      <c r="D10" s="16" t="s">
        <v>43</v>
      </c>
      <c r="E10" s="17" t="s">
        <v>21</v>
      </c>
      <c r="F10" s="16" t="s">
        <v>44</v>
      </c>
      <c r="G10" s="16" t="s">
        <v>23</v>
      </c>
      <c r="H10" s="22" t="s">
        <v>45</v>
      </c>
      <c r="I10" s="42">
        <f t="shared" si="0"/>
        <v>300</v>
      </c>
      <c r="J10" s="42">
        <v>300</v>
      </c>
      <c r="K10" s="16"/>
      <c r="L10" s="42"/>
      <c r="M10" s="42"/>
      <c r="N10" s="42"/>
      <c r="O10" s="22" t="s">
        <v>46</v>
      </c>
    </row>
    <row r="11" s="3" customFormat="1" ht="79" customHeight="1" spans="1:15">
      <c r="A11" s="15" t="s">
        <v>17</v>
      </c>
      <c r="B11" s="15" t="s">
        <v>18</v>
      </c>
      <c r="C11" s="16" t="s">
        <v>47</v>
      </c>
      <c r="D11" s="16" t="s">
        <v>48</v>
      </c>
      <c r="E11" s="17" t="s">
        <v>21</v>
      </c>
      <c r="F11" s="16" t="s">
        <v>49</v>
      </c>
      <c r="G11" s="16" t="s">
        <v>23</v>
      </c>
      <c r="H11" s="18" t="s">
        <v>50</v>
      </c>
      <c r="I11" s="42">
        <f t="shared" si="0"/>
        <v>100</v>
      </c>
      <c r="J11" s="42">
        <v>100</v>
      </c>
      <c r="K11" s="16"/>
      <c r="L11" s="42"/>
      <c r="M11" s="42"/>
      <c r="N11" s="42"/>
      <c r="O11" s="18" t="s">
        <v>51</v>
      </c>
    </row>
    <row r="12" s="3" customFormat="1" ht="82" customHeight="1" spans="1:15">
      <c r="A12" s="15" t="s">
        <v>17</v>
      </c>
      <c r="B12" s="15" t="s">
        <v>18</v>
      </c>
      <c r="C12" s="16" t="s">
        <v>52</v>
      </c>
      <c r="D12" s="16" t="s">
        <v>48</v>
      </c>
      <c r="E12" s="17" t="s">
        <v>53</v>
      </c>
      <c r="F12" s="16" t="s">
        <v>54</v>
      </c>
      <c r="G12" s="16" t="s">
        <v>23</v>
      </c>
      <c r="H12" s="18" t="s">
        <v>55</v>
      </c>
      <c r="I12" s="42">
        <f t="shared" si="0"/>
        <v>100</v>
      </c>
      <c r="J12" s="42">
        <v>100</v>
      </c>
      <c r="K12" s="16"/>
      <c r="L12" s="42"/>
      <c r="M12" s="42"/>
      <c r="N12" s="42"/>
      <c r="O12" s="18" t="s">
        <v>56</v>
      </c>
    </row>
    <row r="13" s="3" customFormat="1" ht="131" customHeight="1" spans="1:15">
      <c r="A13" s="15" t="s">
        <v>17</v>
      </c>
      <c r="B13" s="15" t="s">
        <v>18</v>
      </c>
      <c r="C13" s="19" t="s">
        <v>57</v>
      </c>
      <c r="D13" s="16" t="s">
        <v>58</v>
      </c>
      <c r="E13" s="17" t="s">
        <v>21</v>
      </c>
      <c r="F13" s="16" t="s">
        <v>59</v>
      </c>
      <c r="G13" s="16" t="s">
        <v>23</v>
      </c>
      <c r="H13" s="18" t="s">
        <v>60</v>
      </c>
      <c r="I13" s="42">
        <f t="shared" si="0"/>
        <v>1200</v>
      </c>
      <c r="J13" s="42">
        <v>1200</v>
      </c>
      <c r="K13" s="16"/>
      <c r="L13" s="42"/>
      <c r="M13" s="42"/>
      <c r="N13" s="42"/>
      <c r="O13" s="19" t="s">
        <v>61</v>
      </c>
    </row>
    <row r="14" s="3" customFormat="1" ht="59" customHeight="1" spans="1:15">
      <c r="A14" s="15" t="s">
        <v>17</v>
      </c>
      <c r="B14" s="15" t="s">
        <v>18</v>
      </c>
      <c r="C14" s="19" t="s">
        <v>62</v>
      </c>
      <c r="D14" s="16" t="s">
        <v>58</v>
      </c>
      <c r="E14" s="17" t="s">
        <v>21</v>
      </c>
      <c r="F14" s="16" t="s">
        <v>63</v>
      </c>
      <c r="G14" s="16" t="s">
        <v>23</v>
      </c>
      <c r="H14" s="16" t="s">
        <v>64</v>
      </c>
      <c r="I14" s="42">
        <f t="shared" si="0"/>
        <v>60</v>
      </c>
      <c r="J14" s="42">
        <v>60</v>
      </c>
      <c r="K14" s="16"/>
      <c r="L14" s="42"/>
      <c r="M14" s="42"/>
      <c r="N14" s="42"/>
      <c r="O14" s="19" t="s">
        <v>65</v>
      </c>
    </row>
    <row r="15" s="3" customFormat="1" ht="82" customHeight="1" spans="1:15">
      <c r="A15" s="15" t="s">
        <v>17</v>
      </c>
      <c r="B15" s="15" t="s">
        <v>18</v>
      </c>
      <c r="C15" s="16" t="s">
        <v>66</v>
      </c>
      <c r="D15" s="16" t="s">
        <v>67</v>
      </c>
      <c r="E15" s="17" t="s">
        <v>21</v>
      </c>
      <c r="F15" s="16" t="s">
        <v>68</v>
      </c>
      <c r="G15" s="16" t="s">
        <v>23</v>
      </c>
      <c r="H15" s="22" t="s">
        <v>69</v>
      </c>
      <c r="I15" s="42">
        <f t="shared" si="0"/>
        <v>250</v>
      </c>
      <c r="J15" s="42">
        <v>250</v>
      </c>
      <c r="K15" s="16"/>
      <c r="L15" s="42"/>
      <c r="M15" s="42"/>
      <c r="N15" s="42"/>
      <c r="O15" s="16" t="s">
        <v>70</v>
      </c>
    </row>
    <row r="16" s="3" customFormat="1" ht="96" customHeight="1" spans="1:15">
      <c r="A16" s="15" t="s">
        <v>17</v>
      </c>
      <c r="B16" s="15" t="s">
        <v>18</v>
      </c>
      <c r="C16" s="16" t="s">
        <v>71</v>
      </c>
      <c r="D16" s="16" t="s">
        <v>72</v>
      </c>
      <c r="E16" s="17" t="s">
        <v>21</v>
      </c>
      <c r="F16" s="16" t="s">
        <v>73</v>
      </c>
      <c r="G16" s="16" t="s">
        <v>23</v>
      </c>
      <c r="H16" s="18" t="s">
        <v>74</v>
      </c>
      <c r="I16" s="42">
        <f t="shared" si="0"/>
        <v>200</v>
      </c>
      <c r="J16" s="42">
        <v>200</v>
      </c>
      <c r="K16" s="16"/>
      <c r="L16" s="42"/>
      <c r="M16" s="42"/>
      <c r="N16" s="42"/>
      <c r="O16" s="18" t="s">
        <v>75</v>
      </c>
    </row>
    <row r="17" s="3" customFormat="1" ht="78" customHeight="1" spans="1:15">
      <c r="A17" s="15" t="s">
        <v>17</v>
      </c>
      <c r="B17" s="15" t="s">
        <v>18</v>
      </c>
      <c r="C17" s="16" t="s">
        <v>76</v>
      </c>
      <c r="D17" s="16" t="s">
        <v>77</v>
      </c>
      <c r="E17" s="17" t="s">
        <v>21</v>
      </c>
      <c r="F17" s="16" t="s">
        <v>78</v>
      </c>
      <c r="G17" s="16" t="s">
        <v>23</v>
      </c>
      <c r="H17" s="18" t="s">
        <v>79</v>
      </c>
      <c r="I17" s="42">
        <f t="shared" si="0"/>
        <v>200</v>
      </c>
      <c r="J17" s="42">
        <v>200</v>
      </c>
      <c r="K17" s="16"/>
      <c r="L17" s="42"/>
      <c r="M17" s="42"/>
      <c r="N17" s="42"/>
      <c r="O17" s="18" t="s">
        <v>80</v>
      </c>
    </row>
    <row r="18" s="3" customFormat="1" ht="77" customHeight="1" spans="1:15">
      <c r="A18" s="15" t="s">
        <v>17</v>
      </c>
      <c r="B18" s="15" t="s">
        <v>18</v>
      </c>
      <c r="C18" s="16" t="s">
        <v>81</v>
      </c>
      <c r="D18" s="16" t="s">
        <v>82</v>
      </c>
      <c r="E18" s="17" t="s">
        <v>83</v>
      </c>
      <c r="F18" s="16" t="s">
        <v>84</v>
      </c>
      <c r="G18" s="16" t="s">
        <v>23</v>
      </c>
      <c r="H18" s="18" t="s">
        <v>85</v>
      </c>
      <c r="I18" s="42">
        <f t="shared" si="0"/>
        <v>500</v>
      </c>
      <c r="J18" s="42">
        <v>500</v>
      </c>
      <c r="K18" s="16"/>
      <c r="L18" s="42"/>
      <c r="M18" s="42"/>
      <c r="N18" s="42"/>
      <c r="O18" s="18" t="s">
        <v>86</v>
      </c>
    </row>
    <row r="19" s="3" customFormat="1" ht="102" customHeight="1" spans="1:15">
      <c r="A19" s="15" t="s">
        <v>17</v>
      </c>
      <c r="B19" s="15" t="s">
        <v>18</v>
      </c>
      <c r="C19" s="16" t="s">
        <v>87</v>
      </c>
      <c r="D19" s="16" t="s">
        <v>82</v>
      </c>
      <c r="E19" s="17" t="s">
        <v>21</v>
      </c>
      <c r="F19" s="16" t="s">
        <v>88</v>
      </c>
      <c r="G19" s="16" t="s">
        <v>23</v>
      </c>
      <c r="H19" s="18" t="s">
        <v>89</v>
      </c>
      <c r="I19" s="42">
        <f t="shared" si="0"/>
        <v>500</v>
      </c>
      <c r="J19" s="42">
        <v>500</v>
      </c>
      <c r="K19" s="16"/>
      <c r="L19" s="42"/>
      <c r="M19" s="42"/>
      <c r="N19" s="42"/>
      <c r="O19" s="16" t="s">
        <v>90</v>
      </c>
    </row>
    <row r="20" s="3" customFormat="1" ht="82" customHeight="1" spans="1:15">
      <c r="A20" s="15" t="s">
        <v>17</v>
      </c>
      <c r="B20" s="15" t="s">
        <v>18</v>
      </c>
      <c r="C20" s="16" t="s">
        <v>91</v>
      </c>
      <c r="D20" s="16" t="s">
        <v>92</v>
      </c>
      <c r="E20" s="17" t="s">
        <v>83</v>
      </c>
      <c r="F20" s="16" t="s">
        <v>93</v>
      </c>
      <c r="G20" s="16" t="s">
        <v>23</v>
      </c>
      <c r="H20" s="18" t="s">
        <v>94</v>
      </c>
      <c r="I20" s="42">
        <f t="shared" si="0"/>
        <v>190.32</v>
      </c>
      <c r="J20" s="42">
        <v>190.32</v>
      </c>
      <c r="K20" s="16"/>
      <c r="L20" s="42"/>
      <c r="M20" s="42"/>
      <c r="N20" s="42"/>
      <c r="O20" s="18" t="s">
        <v>95</v>
      </c>
    </row>
    <row r="21" s="3" customFormat="1" ht="66" customHeight="1" spans="1:15">
      <c r="A21" s="15" t="s">
        <v>17</v>
      </c>
      <c r="B21" s="15" t="s">
        <v>18</v>
      </c>
      <c r="C21" s="16" t="s">
        <v>96</v>
      </c>
      <c r="D21" s="16" t="s">
        <v>97</v>
      </c>
      <c r="E21" s="17" t="s">
        <v>21</v>
      </c>
      <c r="F21" s="16" t="s">
        <v>98</v>
      </c>
      <c r="G21" s="16" t="s">
        <v>23</v>
      </c>
      <c r="H21" s="18" t="s">
        <v>99</v>
      </c>
      <c r="I21" s="42">
        <f t="shared" si="0"/>
        <v>200</v>
      </c>
      <c r="J21" s="42">
        <v>200</v>
      </c>
      <c r="K21" s="16"/>
      <c r="L21" s="42"/>
      <c r="M21" s="42"/>
      <c r="N21" s="42"/>
      <c r="O21" s="16" t="s">
        <v>100</v>
      </c>
    </row>
    <row r="22" s="3" customFormat="1" ht="54" customHeight="1" spans="1:15">
      <c r="A22" s="15" t="s">
        <v>17</v>
      </c>
      <c r="B22" s="15" t="s">
        <v>18</v>
      </c>
      <c r="C22" s="23" t="s">
        <v>101</v>
      </c>
      <c r="D22" s="16" t="s">
        <v>67</v>
      </c>
      <c r="E22" s="17" t="s">
        <v>83</v>
      </c>
      <c r="F22" s="16" t="s">
        <v>102</v>
      </c>
      <c r="G22" s="16" t="s">
        <v>23</v>
      </c>
      <c r="H22" s="22" t="s">
        <v>103</v>
      </c>
      <c r="I22" s="42">
        <f t="shared" si="0"/>
        <v>100</v>
      </c>
      <c r="J22" s="42">
        <v>100</v>
      </c>
      <c r="K22" s="16"/>
      <c r="L22" s="42"/>
      <c r="M22" s="42"/>
      <c r="N22" s="42"/>
      <c r="O22" s="22" t="s">
        <v>104</v>
      </c>
    </row>
    <row r="23" s="3" customFormat="1" ht="65" customHeight="1" spans="1:15">
      <c r="A23" s="15" t="s">
        <v>17</v>
      </c>
      <c r="B23" s="15" t="s">
        <v>18</v>
      </c>
      <c r="C23" s="16" t="s">
        <v>105</v>
      </c>
      <c r="D23" s="16" t="s">
        <v>67</v>
      </c>
      <c r="E23" s="17" t="s">
        <v>83</v>
      </c>
      <c r="F23" s="16" t="s">
        <v>106</v>
      </c>
      <c r="G23" s="16" t="s">
        <v>23</v>
      </c>
      <c r="H23" s="18" t="s">
        <v>107</v>
      </c>
      <c r="I23" s="42">
        <f t="shared" si="0"/>
        <v>900</v>
      </c>
      <c r="J23" s="42">
        <v>900</v>
      </c>
      <c r="K23" s="16"/>
      <c r="L23" s="42"/>
      <c r="M23" s="42"/>
      <c r="N23" s="42"/>
      <c r="O23" s="16" t="s">
        <v>108</v>
      </c>
    </row>
    <row r="24" s="3" customFormat="1" ht="61" customHeight="1" spans="1:15">
      <c r="A24" s="15" t="s">
        <v>17</v>
      </c>
      <c r="B24" s="15" t="s">
        <v>18</v>
      </c>
      <c r="C24" s="16" t="s">
        <v>109</v>
      </c>
      <c r="D24" s="16" t="s">
        <v>110</v>
      </c>
      <c r="E24" s="17" t="s">
        <v>21</v>
      </c>
      <c r="F24" s="16" t="s">
        <v>111</v>
      </c>
      <c r="G24" s="16" t="s">
        <v>23</v>
      </c>
      <c r="H24" s="18" t="s">
        <v>112</v>
      </c>
      <c r="I24" s="42">
        <f t="shared" si="0"/>
        <v>200</v>
      </c>
      <c r="J24" s="42">
        <v>200</v>
      </c>
      <c r="K24" s="16"/>
      <c r="L24" s="42"/>
      <c r="M24" s="42"/>
      <c r="N24" s="42"/>
      <c r="O24" s="18" t="s">
        <v>113</v>
      </c>
    </row>
    <row r="25" s="3" customFormat="1" ht="61" customHeight="1" spans="1:15">
      <c r="A25" s="15" t="s">
        <v>17</v>
      </c>
      <c r="B25" s="15" t="s">
        <v>18</v>
      </c>
      <c r="C25" s="16" t="s">
        <v>114</v>
      </c>
      <c r="D25" s="16" t="s">
        <v>115</v>
      </c>
      <c r="E25" s="17" t="s">
        <v>21</v>
      </c>
      <c r="F25" s="16" t="s">
        <v>116</v>
      </c>
      <c r="G25" s="16" t="s">
        <v>23</v>
      </c>
      <c r="H25" s="18" t="s">
        <v>117</v>
      </c>
      <c r="I25" s="42">
        <f t="shared" si="0"/>
        <v>50</v>
      </c>
      <c r="J25" s="42">
        <v>50</v>
      </c>
      <c r="K25" s="16"/>
      <c r="L25" s="42"/>
      <c r="M25" s="42"/>
      <c r="N25" s="42"/>
      <c r="O25" s="18" t="s">
        <v>118</v>
      </c>
    </row>
    <row r="26" s="3" customFormat="1" ht="72" customHeight="1" spans="1:15">
      <c r="A26" s="15" t="s">
        <v>17</v>
      </c>
      <c r="B26" s="15" t="s">
        <v>18</v>
      </c>
      <c r="C26" s="16" t="s">
        <v>119</v>
      </c>
      <c r="D26" s="16" t="s">
        <v>120</v>
      </c>
      <c r="E26" s="17" t="s">
        <v>21</v>
      </c>
      <c r="F26" s="16" t="s">
        <v>121</v>
      </c>
      <c r="G26" s="16" t="s">
        <v>23</v>
      </c>
      <c r="H26" s="22" t="s">
        <v>122</v>
      </c>
      <c r="I26" s="42">
        <f t="shared" si="0"/>
        <v>250</v>
      </c>
      <c r="J26" s="42">
        <v>250</v>
      </c>
      <c r="K26" s="16"/>
      <c r="L26" s="42"/>
      <c r="M26" s="42"/>
      <c r="N26" s="42"/>
      <c r="O26" s="22" t="s">
        <v>123</v>
      </c>
    </row>
    <row r="27" s="3" customFormat="1" ht="73" customHeight="1" spans="1:15">
      <c r="A27" s="15" t="s">
        <v>17</v>
      </c>
      <c r="B27" s="15" t="s">
        <v>18</v>
      </c>
      <c r="C27" s="16" t="s">
        <v>124</v>
      </c>
      <c r="D27" s="16" t="s">
        <v>110</v>
      </c>
      <c r="E27" s="17" t="s">
        <v>21</v>
      </c>
      <c r="F27" s="19" t="s">
        <v>125</v>
      </c>
      <c r="G27" s="16" t="s">
        <v>23</v>
      </c>
      <c r="H27" s="22" t="s">
        <v>126</v>
      </c>
      <c r="I27" s="42">
        <f t="shared" si="0"/>
        <v>350</v>
      </c>
      <c r="J27" s="42">
        <v>350</v>
      </c>
      <c r="K27" s="16"/>
      <c r="L27" s="42"/>
      <c r="M27" s="42"/>
      <c r="N27" s="42"/>
      <c r="O27" s="18" t="s">
        <v>127</v>
      </c>
    </row>
    <row r="28" s="3" customFormat="1" ht="82" customHeight="1" spans="1:15">
      <c r="A28" s="15" t="s">
        <v>17</v>
      </c>
      <c r="B28" s="15" t="s">
        <v>18</v>
      </c>
      <c r="C28" s="16" t="s">
        <v>128</v>
      </c>
      <c r="D28" s="16" t="s">
        <v>92</v>
      </c>
      <c r="E28" s="17" t="s">
        <v>129</v>
      </c>
      <c r="F28" s="16" t="s">
        <v>130</v>
      </c>
      <c r="G28" s="16" t="s">
        <v>23</v>
      </c>
      <c r="H28" s="18" t="s">
        <v>131</v>
      </c>
      <c r="I28" s="42">
        <f t="shared" si="0"/>
        <v>52</v>
      </c>
      <c r="J28" s="42">
        <v>52</v>
      </c>
      <c r="K28" s="16"/>
      <c r="L28" s="42"/>
      <c r="M28" s="42"/>
      <c r="N28" s="42"/>
      <c r="O28" s="18" t="s">
        <v>132</v>
      </c>
    </row>
    <row r="29" s="3" customFormat="1" ht="68" customHeight="1" spans="1:15">
      <c r="A29" s="15" t="s">
        <v>17</v>
      </c>
      <c r="B29" s="15" t="s">
        <v>18</v>
      </c>
      <c r="C29" s="24" t="s">
        <v>133</v>
      </c>
      <c r="D29" s="16" t="s">
        <v>134</v>
      </c>
      <c r="E29" s="17" t="s">
        <v>129</v>
      </c>
      <c r="F29" s="16" t="s">
        <v>106</v>
      </c>
      <c r="G29" s="16" t="s">
        <v>23</v>
      </c>
      <c r="H29" s="25" t="s">
        <v>135</v>
      </c>
      <c r="I29" s="42">
        <f t="shared" si="0"/>
        <v>100</v>
      </c>
      <c r="J29" s="43">
        <v>100</v>
      </c>
      <c r="K29" s="16"/>
      <c r="L29" s="42"/>
      <c r="M29" s="42"/>
      <c r="N29" s="42"/>
      <c r="O29" s="25" t="s">
        <v>136</v>
      </c>
    </row>
    <row r="30" s="3" customFormat="1" ht="61" customHeight="1" spans="1:15">
      <c r="A30" s="15" t="s">
        <v>17</v>
      </c>
      <c r="B30" s="15" t="s">
        <v>18</v>
      </c>
      <c r="C30" s="16" t="s">
        <v>137</v>
      </c>
      <c r="D30" s="16" t="s">
        <v>67</v>
      </c>
      <c r="E30" s="17" t="s">
        <v>129</v>
      </c>
      <c r="F30" s="16" t="s">
        <v>138</v>
      </c>
      <c r="G30" s="16" t="s">
        <v>23</v>
      </c>
      <c r="H30" s="22" t="s">
        <v>139</v>
      </c>
      <c r="I30" s="42">
        <f t="shared" si="0"/>
        <v>100</v>
      </c>
      <c r="J30" s="42">
        <v>100</v>
      </c>
      <c r="K30" s="16"/>
      <c r="L30" s="42"/>
      <c r="M30" s="42"/>
      <c r="N30" s="42"/>
      <c r="O30" s="22" t="s">
        <v>140</v>
      </c>
    </row>
    <row r="31" s="3" customFormat="1" ht="69" customHeight="1" spans="1:15">
      <c r="A31" s="15" t="s">
        <v>17</v>
      </c>
      <c r="B31" s="15" t="s">
        <v>18</v>
      </c>
      <c r="C31" s="16" t="s">
        <v>141</v>
      </c>
      <c r="D31" s="16" t="s">
        <v>17</v>
      </c>
      <c r="E31" s="17" t="s">
        <v>142</v>
      </c>
      <c r="F31" s="16" t="s">
        <v>143</v>
      </c>
      <c r="G31" s="16" t="s">
        <v>23</v>
      </c>
      <c r="H31" s="18" t="s">
        <v>144</v>
      </c>
      <c r="I31" s="42">
        <f t="shared" si="0"/>
        <v>496</v>
      </c>
      <c r="J31" s="42">
        <v>496</v>
      </c>
      <c r="K31" s="16"/>
      <c r="L31" s="42"/>
      <c r="M31" s="42"/>
      <c r="N31" s="42"/>
      <c r="O31" s="18" t="s">
        <v>145</v>
      </c>
    </row>
    <row r="32" s="3" customFormat="1" ht="66" customHeight="1" spans="1:15">
      <c r="A32" s="15" t="s">
        <v>17</v>
      </c>
      <c r="B32" s="15" t="s">
        <v>18</v>
      </c>
      <c r="C32" s="19" t="s">
        <v>146</v>
      </c>
      <c r="D32" s="19" t="s">
        <v>147</v>
      </c>
      <c r="E32" s="17" t="s">
        <v>148</v>
      </c>
      <c r="F32" s="16" t="s">
        <v>143</v>
      </c>
      <c r="G32" s="16" t="s">
        <v>23</v>
      </c>
      <c r="H32" s="22" t="s">
        <v>149</v>
      </c>
      <c r="I32" s="42">
        <f t="shared" si="0"/>
        <v>163.7</v>
      </c>
      <c r="J32" s="42">
        <v>163.7</v>
      </c>
      <c r="K32" s="16"/>
      <c r="L32" s="42"/>
      <c r="M32" s="42"/>
      <c r="N32" s="44"/>
      <c r="O32" s="22" t="s">
        <v>150</v>
      </c>
    </row>
    <row r="33" s="3" customFormat="1" ht="62" customHeight="1" spans="1:15">
      <c r="A33" s="15" t="s">
        <v>17</v>
      </c>
      <c r="B33" s="15" t="s">
        <v>18</v>
      </c>
      <c r="C33" s="16" t="s">
        <v>151</v>
      </c>
      <c r="D33" s="16" t="s">
        <v>48</v>
      </c>
      <c r="E33" s="17" t="s">
        <v>152</v>
      </c>
      <c r="F33" s="16" t="s">
        <v>49</v>
      </c>
      <c r="G33" s="16" t="s">
        <v>23</v>
      </c>
      <c r="H33" s="18" t="s">
        <v>153</v>
      </c>
      <c r="I33" s="42">
        <f t="shared" si="0"/>
        <v>100</v>
      </c>
      <c r="J33" s="42">
        <v>100</v>
      </c>
      <c r="K33" s="16"/>
      <c r="L33" s="42"/>
      <c r="M33" s="42"/>
      <c r="N33" s="42"/>
      <c r="O33" s="18" t="s">
        <v>154</v>
      </c>
    </row>
    <row r="34" s="3" customFormat="1" ht="57" customHeight="1" spans="1:15">
      <c r="A34" s="15" t="s">
        <v>17</v>
      </c>
      <c r="B34" s="15" t="s">
        <v>18</v>
      </c>
      <c r="C34" s="16" t="s">
        <v>155</v>
      </c>
      <c r="D34" s="16" t="s">
        <v>156</v>
      </c>
      <c r="E34" s="17" t="s">
        <v>152</v>
      </c>
      <c r="F34" s="16" t="s">
        <v>143</v>
      </c>
      <c r="G34" s="16" t="s">
        <v>23</v>
      </c>
      <c r="H34" s="18" t="s">
        <v>157</v>
      </c>
      <c r="I34" s="42">
        <f t="shared" si="0"/>
        <v>100</v>
      </c>
      <c r="J34" s="42">
        <v>100</v>
      </c>
      <c r="K34" s="16"/>
      <c r="L34" s="42"/>
      <c r="M34" s="42"/>
      <c r="N34" s="42"/>
      <c r="O34" s="18" t="s">
        <v>158</v>
      </c>
    </row>
    <row r="35" s="3" customFormat="1" ht="62" customHeight="1" spans="1:15">
      <c r="A35" s="15" t="s">
        <v>17</v>
      </c>
      <c r="B35" s="15" t="s">
        <v>18</v>
      </c>
      <c r="C35" s="16" t="s">
        <v>159</v>
      </c>
      <c r="D35" s="16" t="s">
        <v>17</v>
      </c>
      <c r="E35" s="17" t="s">
        <v>160</v>
      </c>
      <c r="F35" s="16" t="s">
        <v>143</v>
      </c>
      <c r="G35" s="16" t="s">
        <v>23</v>
      </c>
      <c r="H35" s="26" t="s">
        <v>161</v>
      </c>
      <c r="I35" s="42">
        <f t="shared" si="0"/>
        <v>450</v>
      </c>
      <c r="J35" s="42">
        <v>450</v>
      </c>
      <c r="K35" s="16"/>
      <c r="L35" s="42"/>
      <c r="M35" s="42"/>
      <c r="N35" s="42"/>
      <c r="O35" s="26" t="s">
        <v>162</v>
      </c>
    </row>
    <row r="36" s="3" customFormat="1" ht="67" customHeight="1" spans="1:15">
      <c r="A36" s="15" t="s">
        <v>17</v>
      </c>
      <c r="B36" s="15" t="s">
        <v>18</v>
      </c>
      <c r="C36" s="16" t="s">
        <v>163</v>
      </c>
      <c r="D36" s="16" t="s">
        <v>17</v>
      </c>
      <c r="E36" s="17" t="s">
        <v>164</v>
      </c>
      <c r="F36" s="16" t="s">
        <v>143</v>
      </c>
      <c r="G36" s="16" t="s">
        <v>23</v>
      </c>
      <c r="H36" s="16" t="s">
        <v>165</v>
      </c>
      <c r="I36" s="42">
        <f t="shared" si="0"/>
        <v>85.98</v>
      </c>
      <c r="J36" s="45">
        <v>85.98</v>
      </c>
      <c r="K36" s="16"/>
      <c r="L36" s="42"/>
      <c r="M36" s="42"/>
      <c r="N36" s="42"/>
      <c r="O36" s="18" t="s">
        <v>166</v>
      </c>
    </row>
    <row r="37" s="4" customFormat="1" ht="27" customHeight="1" spans="1:15">
      <c r="A37" s="27"/>
      <c r="B37" s="28" t="s">
        <v>167</v>
      </c>
      <c r="C37" s="29"/>
      <c r="D37" s="30"/>
      <c r="E37" s="31"/>
      <c r="F37" s="16"/>
      <c r="G37" s="30"/>
      <c r="H37" s="32"/>
      <c r="I37" s="42">
        <f t="shared" si="0"/>
        <v>8598</v>
      </c>
      <c r="J37" s="42">
        <f>SUM(J5:J36)</f>
        <v>8598</v>
      </c>
      <c r="K37" s="42"/>
      <c r="L37" s="46"/>
      <c r="M37" s="46"/>
      <c r="N37" s="46"/>
      <c r="O37" s="30"/>
    </row>
  </sheetData>
  <autoFilter ref="A4:O37">
    <extLst/>
  </autoFilter>
  <mergeCells count="13">
    <mergeCell ref="A1:O1"/>
    <mergeCell ref="J3:N3"/>
    <mergeCell ref="B37:C3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O3:O4"/>
  </mergeCells>
  <pageMargins left="0.354166666666667" right="0.275" top="0.708333333333333" bottom="0.550694444444444" header="0.393055555555556" footer="0.354166666666667"/>
  <pageSetup paperSize="9" scale="61" fitToHeight="0" orientation="landscape" horizontalDpi="600"/>
  <headerFooter>
    <oddFooter>&amp;C总&amp;N页    第&amp;P页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德</cp:lastModifiedBy>
  <dcterms:created xsi:type="dcterms:W3CDTF">2022-08-15T09:32:00Z</dcterms:created>
  <dcterms:modified xsi:type="dcterms:W3CDTF">2023-04-24T08:57:18Z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DD190D95DDC84B0497802656EE0A8F2B_13</vt:lpwstr>
  </property>
  <property fmtid="{D5CDD505-2E9C-101B-9397-08002B2CF9AE}" pid="3" name="KSOProductBuildVer">
    <vt:lpwstr>2052-11.1.0.14036</vt:lpwstr>
  </property>
</Properties>
</file>