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11" activeTab="12"/>
  </bookViews>
  <sheets>
    <sheet name="附表1收入支出决算表" sheetId="3" r:id="rId1"/>
    <sheet name="附表2收入决算表" sheetId="4" r:id="rId2"/>
    <sheet name="附表3支出决算表" sheetId="5" r:id="rId3"/>
    <sheet name="附表4财政拨款收入支出决算表" sheetId="6" r:id="rId4"/>
    <sheet name="附表5一般公共预算财政拨款收入支出决算表" sheetId="16" r:id="rId5"/>
    <sheet name="附表6一般公共预算财政拨款基本支出决算表" sheetId="17" r:id="rId6"/>
    <sheet name="附表7一般公共预算财政拨款项目支出决算表" sheetId="18" r:id="rId7"/>
    <sheet name="附表8政府性基金预算财政拨款收入支出决算表" sheetId="10" r:id="rId8"/>
    <sheet name="附表9国有资本经营预算财政拨款收入支出决算表" sheetId="11" r:id="rId9"/>
    <sheet name="附表10财政拨款“三公”经费、行政参公单位机关运行经费情况表" sheetId="12" r:id="rId10"/>
    <sheet name="附表11一般公共预算财政拨款“三公”经费情况表" sheetId="13" r:id="rId11"/>
    <sheet name="附表12国有资产使用情况表" sheetId="14" r:id="rId12"/>
    <sheet name="附表13项目支出绩效自评表" sheetId="15" r:id="rId13"/>
  </sheets>
  <definedNames>
    <definedName name="地区名称">#REF!</definedName>
    <definedName name="_xlnm.Print_Area" localSheetId="11">附表12国有资产使用情况表!$A$1:$U$9</definedName>
    <definedName name="_xlnm.Print_Area" localSheetId="0">附表1收入支出决算表!$A$1:$F$38</definedName>
    <definedName name="地区名称" localSheetId="4">#REF!</definedName>
    <definedName name="地区名称" localSheetId="5">#REF!</definedName>
    <definedName name="地区名称" localSheetId="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<sst xmlns="http://schemas.openxmlformats.org/spreadsheetml/2006/main" count="2407" uniqueCount="765">
  <si>
    <t>收入支出决算表</t>
  </si>
  <si>
    <t>公开01表</t>
  </si>
  <si>
    <t>部门：凤庆县第三完全中学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</si>
  <si>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</si>
  <si>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</si>
  <si>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</si>
  <si>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</si>
  <si>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</si>
  <si>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</si>
  <si>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</si>
  <si>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</si>
  <si>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</si>
  <si>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</si>
  <si>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</si>
  <si>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</si>
  <si>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</si>
  <si>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</si>
  <si>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</si>
  <si>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</si>
  <si>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</si>
  <si>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</si>
  <si>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</si>
  <si>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</si>
  <si>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</si>
  <si>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</si>
  <si>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</si>
  <si>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</si>
  <si>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</si>
  <si>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</si>
  <si>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</si>
  <si>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</si>
  <si>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</si>
  <si>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</si>
  <si>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</si>
  <si>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</si>
  <si>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</si>
  <si>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</si>
  <si>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</si>
  <si>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</si>
  <si>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</si>
  <si>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</si>
  <si>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</si>
  <si>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</si>
  <si>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</si>
  <si>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</si>
  <si>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</si>
  <si>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</si>
  <si>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</si>
  <si>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</si>
  <si>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</si>
  <si>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</si>
  <si>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</si>
  <si>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</si>
  <si>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</si>
  <si>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</si>
  <si>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</si>
  <si>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</si>
  <si>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</si>
  <si>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</si>
  <si>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</si>
  <si>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</si>
  <si>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</si>
  <si>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</si>
  <si>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</si>
  <si>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</si>
  <si>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</si>
  <si>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</si>
  <si>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</si>
  <si>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</si>
  <si>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</si>
  <si>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</si>
  <si>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</si>
  <si>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</si>
  <si>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</si>
  <si>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</si>
  <si>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</si>
  <si>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</si>
  <si>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</si>
  <si>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</si>
  <si>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</si>
  <si>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</si>
  <si>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</si>
  <si>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</si>
  <si>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</si>
  <si>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</si>
  <si>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</si>
  <si>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</si>
  <si>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</si>
  <si>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</si>
  <si>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</si>
  <si>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</si>
  <si>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</si>
  <si>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</si>
  <si>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</si>
  <si>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</si>
  <si>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</si>
  <si>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</si>
  <si>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</si>
  <si>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</si>
  <si>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</si>
  <si>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</si>
  <si>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</si>
  <si>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</si>
  <si>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</si>
  <si>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</si>
  <si>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</si>
  <si>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</si>
  <si>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</si>
  <si>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</si>
  <si>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</si>
  <si>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</si>
  <si>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</si>
  <si>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</si>
  <si>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</si>
  <si>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</si>
  <si>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</si>
  <si>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</si>
  <si>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</si>
  <si>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</si>
  <si>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</si>
  <si>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</si>
  <si>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</si>
  <si>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</si>
  <si>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</si>
  <si>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</si>
  <si>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</si>
  <si>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</si>
  <si>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</si>
  <si>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</si>
  <si>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</si>
  <si>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</si>
  <si>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</si>
  <si>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</si>
  <si>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</si>
  <si>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</si>
  <si>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</si>
  <si>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2050204</t>
  </si>
  <si>
    <t>高中教育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</si>
  <si>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</si>
  <si>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</si>
  <si>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</si>
  <si>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</si>
  <si>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</si>
  <si>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</si>
  <si>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</si>
  <si>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</si>
  <si>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</si>
  <si>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</si>
  <si>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</si>
  <si>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</si>
  <si>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</si>
  <si>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</si>
  <si>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</si>
  <si>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</si>
  <si>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</si>
  <si>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</si>
  <si>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</si>
  <si>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</si>
  <si>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</si>
  <si>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</si>
  <si>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</si>
  <si>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</si>
  <si>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</si>
  <si>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</si>
  <si>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</si>
  <si>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</si>
  <si>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</si>
  <si>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</si>
  <si>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</si>
  <si>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</si>
  <si>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</si>
  <si>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</si>
  <si>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</si>
  <si>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</si>
  <si>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</si>
  <si>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</si>
  <si>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</si>
  <si>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</si>
  <si>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</si>
  <si>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</si>
  <si>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</si>
  <si>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</si>
  <si>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</si>
  <si>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</si>
  <si>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</si>
  <si>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</si>
  <si>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</si>
  <si>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</si>
  <si>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</si>
  <si>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</si>
  <si>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</si>
  <si>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</si>
  <si>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</si>
  <si>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</si>
  <si>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</si>
  <si>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</si>
  <si>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</si>
  <si>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</si>
  <si>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</si>
  <si>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</si>
  <si>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</si>
  <si>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</si>
  <si>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</si>
  <si>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</si>
  <si>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</si>
  <si>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</si>
  <si>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</si>
  <si>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</si>
  <si>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</si>
  <si>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</si>
  <si>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</si>
  <si>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</si>
  <si>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</si>
  <si>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</si>
  <si>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</si>
  <si>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</si>
  <si>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</si>
  <si>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</si>
  <si>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</si>
  <si>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</si>
  <si>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</si>
  <si>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</si>
  <si>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</si>
  <si>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</si>
  <si>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</si>
  <si>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</si>
  <si>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</si>
  <si>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</si>
  <si>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</si>
  <si>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</si>
  <si>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</si>
  <si>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</si>
  <si>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</si>
  <si>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</si>
  <si>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</si>
  <si>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</si>
  <si>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</si>
  <si>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</si>
  <si>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</si>
  <si>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</si>
  <si>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</si>
  <si>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</si>
  <si>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</si>
  <si>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</si>
  <si>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</si>
  <si>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</si>
  <si>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</si>
  <si>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</si>
  <si>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</si>
  <si>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</si>
  <si>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</si>
  <si>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</si>
  <si>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</si>
  <si>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</si>
  <si>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</si>
  <si>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</si>
  <si>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</si>
  <si>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</si>
  <si>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</si>
  <si>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</si>
  <si>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</si>
  <si>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</si>
  <si>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</si>
  <si>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</si>
  <si>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</si>
  <si>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</si>
  <si>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</si>
  <si>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</si>
  <si>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</si>
  <si>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</si>
  <si>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</si>
  <si>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</si>
  <si>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</si>
  <si>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</si>
  <si>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</si>
  <si>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</si>
  <si>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</si>
  <si>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</si>
  <si>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</si>
  <si>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</si>
  <si>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</si>
  <si>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</si>
  <si>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</si>
  <si>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</si>
  <si>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</si>
  <si>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</si>
  <si>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</si>
  <si>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</si>
  <si>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</si>
  <si>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</si>
  <si>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</si>
  <si>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</si>
  <si>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</si>
  <si>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</si>
  <si>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</si>
  <si>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</si>
  <si>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</si>
  <si>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</si>
  <si>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</si>
  <si>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</si>
  <si>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</si>
  <si>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</si>
  <si>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</si>
  <si>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</si>
  <si>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</si>
  <si>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</si>
  <si>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</si>
  <si>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</si>
  <si>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</si>
  <si>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</si>
  <si>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</si>
  <si>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</si>
  <si>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</si>
  <si>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</si>
  <si>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</si>
  <si>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</si>
  <si>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</si>
  <si>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</si>
  <si>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</si>
  <si>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</si>
  <si>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</si>
  <si>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</si>
  <si>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</si>
  <si>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</si>
  <si>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</si>
  <si>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</si>
  <si>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</si>
  <si>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</si>
  <si>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</si>
  <si>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</si>
  <si>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</si>
  <si>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</si>
  <si>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</si>
  <si>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</si>
  <si>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</si>
  <si>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</si>
  <si>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</si>
  <si>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</si>
  <si>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</si>
  <si>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</si>
  <si>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</si>
  <si>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</si>
  <si>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</si>
  <si>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</si>
  <si>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</si>
  <si>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</si>
  <si>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</si>
  <si>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</si>
  <si>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</si>
  <si>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</si>
  <si>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</si>
  <si>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</si>
  <si>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</si>
  <si>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</si>
  <si>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</si>
  <si>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</si>
  <si>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</si>
  <si>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</si>
  <si>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</si>
  <si>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</si>
  <si>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</si>
  <si>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</si>
  <si>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</si>
  <si>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</si>
  <si>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</si>
  <si>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</si>
  <si>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</si>
  <si>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</si>
  <si>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</si>
  <si>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</si>
  <si>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</si>
  <si>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</si>
  <si>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</si>
  <si>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</si>
  <si>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</si>
  <si>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</si>
  <si>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</si>
  <si>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</si>
  <si>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</si>
  <si>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</si>
  <si>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</si>
  <si>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</si>
  <si>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</si>
  <si>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</si>
  <si>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</si>
  <si>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</si>
  <si>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</si>
  <si>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</si>
  <si>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</si>
  <si>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</si>
  <si>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</si>
  <si>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</si>
  <si>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</si>
  <si>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</si>
  <si>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</si>
  <si>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</si>
  <si>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</si>
  <si>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</si>
  <si>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</si>
  <si>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</si>
  <si>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</si>
  <si>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</si>
  <si>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</si>
  <si>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</si>
  <si>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</si>
  <si>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</si>
  <si>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</si>
  <si>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</si>
  <si>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</si>
  <si>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</si>
  <si>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</si>
  <si>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</si>
  <si>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</si>
  <si>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</si>
  <si>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</si>
  <si>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</si>
  <si>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</si>
  <si>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</si>
  <si>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</si>
  <si>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</si>
  <si>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</si>
  <si>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</si>
  <si>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</si>
  <si>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</si>
  <si>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</si>
  <si>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</si>
  <si>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</si>
  <si>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</si>
  <si>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</si>
  <si>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</si>
  <si>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</si>
  <si>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</si>
  <si>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</si>
  <si>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</si>
  <si>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</si>
  <si>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</si>
  <si>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</si>
  <si>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</si>
  <si>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</si>
  <si>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</si>
  <si>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</si>
  <si>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</si>
  <si>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</si>
  <si>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</si>
  <si>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</si>
  <si>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</si>
  <si>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</si>
  <si>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</si>
  <si>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</si>
  <si>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</si>
  <si>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</si>
  <si>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</si>
  <si>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</si>
  <si>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</si>
  <si>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</si>
  <si>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</si>
  <si>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</si>
  <si>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</si>
  <si>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</si>
  <si>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</si>
  <si>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</si>
  <si>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</si>
  <si>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</si>
  <si>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</si>
  <si>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</si>
  <si>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</si>
  <si>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</si>
  <si>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</si>
  <si>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</si>
  <si>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</si>
  <si>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</si>
  <si>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</si>
  <si>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</si>
  <si>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说明：2023年度本单位未发生财政拨款“三公”经费、行政参公单位机关运行经费收支，故《财政拨款“三公”经费、行政参公单位机关运行经费情况表》无数据，为空表。</t>
  </si>
  <si>
    <t>一般公共预算财政拨款“三公”经费情况表</t>
  </si>
  <si>
    <t>公开 11表</t>
  </si>
  <si>
    <t>“三公”经费支出</t>
  </si>
  <si>
    <t>0</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</si>
  <si>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</si>
  <si>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说明：2023年度本单位未发生一般公共预算财政拨款“三公”经费收支，故《一般公共预算财政拨款“三公”经费情况表》无数据，为空表。</t>
  </si>
  <si>
    <t>国有资产使用情况表</t>
  </si>
  <si>
    <t>公开12表</t>
  </si>
  <si>
    <t>部门：</t>
  </si>
  <si>
    <t>凤庆县第三完全中学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</si>
  <si>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</si>
  <si>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</si>
  <si>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</si>
  <si>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</si>
  <si>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</si>
  <si>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</si>
  <si>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</si>
  <si>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</si>
  <si>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</si>
  <si>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</si>
  <si>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</si>
  <si>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</si>
  <si>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</si>
  <si>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</si>
  <si>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</si>
  <si>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rFont val="宋体"/>
        <charset val="134"/>
      </rPr>
      <t>附表</t>
    </r>
    <r>
      <rPr>
        <sz val="10"/>
        <rFont val="Times New Roman"/>
        <charset val="134"/>
      </rPr>
      <t xml:space="preserve">13        </t>
    </r>
  </si>
  <si>
    <t>项目支出绩效自评表</t>
  </si>
  <si>
    <r>
      <rPr>
        <sz val="10"/>
        <color rgb="FF000000"/>
        <rFont val="宋体"/>
        <charset val="134"/>
      </rPr>
      <t>（</t>
    </r>
    <r>
      <rPr>
        <sz val="10"/>
        <color rgb="FF000000"/>
        <rFont val="Times New Roman"/>
        <charset val="134"/>
      </rPr>
      <t>2023</t>
    </r>
    <r>
      <rPr>
        <sz val="10"/>
        <color rgb="FF000000"/>
        <rFont val="宋体"/>
        <charset val="134"/>
      </rPr>
      <t>年度）</t>
    </r>
  </si>
  <si>
    <r>
      <rPr>
        <sz val="10"/>
        <color rgb="FF000000"/>
        <rFont val="宋体"/>
        <charset val="134"/>
      </rPr>
      <t>单位（盖章）：凤庆县第三完全中学</t>
    </r>
    <r>
      <rPr>
        <sz val="10"/>
        <color rgb="FF000000"/>
        <rFont val="Times New Roman"/>
        <charset val="134"/>
      </rPr>
      <t xml:space="preserve">                                                           </t>
    </r>
    <r>
      <rPr>
        <sz val="10"/>
        <color rgb="FF000000"/>
        <rFont val="宋体"/>
        <charset val="134"/>
      </rPr>
      <t>填报日期：</t>
    </r>
    <r>
      <rPr>
        <sz val="10"/>
        <color rgb="FF000000"/>
        <rFont val="Times New Roman"/>
        <charset val="134"/>
      </rPr>
      <t>2024</t>
    </r>
    <r>
      <rPr>
        <sz val="10"/>
        <color rgb="FF000000"/>
        <rFont val="宋体"/>
        <charset val="134"/>
      </rPr>
      <t>年</t>
    </r>
    <r>
      <rPr>
        <sz val="10"/>
        <color rgb="FF000000"/>
        <rFont val="Times New Roman"/>
        <charset val="134"/>
      </rPr>
      <t>3</t>
    </r>
    <r>
      <rPr>
        <sz val="10"/>
        <color rgb="FF000000"/>
        <rFont val="宋体"/>
        <charset val="134"/>
      </rPr>
      <t>月</t>
    </r>
    <r>
      <rPr>
        <sz val="10"/>
        <color rgb="FF000000"/>
        <rFont val="Times New Roman"/>
        <charset val="134"/>
      </rPr>
      <t>25</t>
    </r>
    <r>
      <rPr>
        <sz val="10"/>
        <color rgb="FF000000"/>
        <rFont val="宋体"/>
        <charset val="134"/>
      </rPr>
      <t>日</t>
    </r>
    <r>
      <rPr>
        <sz val="10"/>
        <color rgb="FF000000"/>
        <rFont val="Times New Roman"/>
        <charset val="134"/>
      </rPr>
      <t xml:space="preserve">                                                              </t>
    </r>
    <r>
      <rPr>
        <sz val="10"/>
        <color rgb="FF000000"/>
        <rFont val="宋体"/>
        <charset val="134"/>
      </rPr>
      <t>金额单位：万元</t>
    </r>
  </si>
  <si>
    <t>项目名称</t>
  </si>
  <si>
    <t>城乡义务教育公用经费补助资金</t>
  </si>
  <si>
    <t>主管部门及代码</t>
  </si>
  <si>
    <r>
      <rPr>
        <sz val="10"/>
        <color rgb="FF000000"/>
        <rFont val="宋体"/>
        <charset val="0"/>
      </rPr>
      <t>凤庆县教育体育局</t>
    </r>
    <r>
      <rPr>
        <sz val="10"/>
        <color rgb="FF000000"/>
        <rFont val="Times New Roman"/>
        <charset val="0"/>
      </rPr>
      <t xml:space="preserve"> 105001</t>
    </r>
  </si>
  <si>
    <t>实施单位</t>
  </si>
  <si>
    <r>
      <rPr>
        <sz val="10"/>
        <color rgb="FF000000"/>
        <rFont val="宋体"/>
        <charset val="134"/>
      </rPr>
      <t>项目资金</t>
    </r>
    <r>
      <rPr>
        <sz val="10"/>
        <color rgb="FF000000"/>
        <rFont val="Times New Roman"/>
        <charset val="134"/>
      </rPr>
      <t xml:space="preserve">
</t>
    </r>
    <r>
      <rPr>
        <sz val="10"/>
        <color rgb="FF000000"/>
        <rFont val="宋体"/>
        <charset val="134"/>
      </rPr>
      <t>（万元）</t>
    </r>
  </si>
  <si>
    <t>资金来源</t>
  </si>
  <si>
    <t>年初预算数</t>
  </si>
  <si>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</si>
  <si>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</si>
  <si>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</si>
  <si>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</si>
  <si>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</si>
  <si>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</si>
  <si>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</si>
  <si>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</si>
  <si>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</si>
  <si>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</si>
  <si>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</si>
  <si>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</si>
  <si>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</si>
  <si>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加强经费管理，提高资金使用效益，保障学校正常运转，保障教师培训经费不低于</t>
    </r>
    <r>
      <rPr>
        <sz val="10"/>
        <color rgb="FF000000"/>
        <rFont val="Times New Roman"/>
        <charset val="0"/>
      </rPr>
      <t>10%</t>
    </r>
    <r>
      <rPr>
        <sz val="10"/>
        <color rgb="FF000000"/>
        <rFont val="宋体"/>
        <charset val="0"/>
      </rPr>
      <t>，保障完成教育教学活动和其他日常工作任务等方面支出。</t>
    </r>
  </si>
  <si>
    <r>
      <rPr>
        <sz val="10"/>
        <color rgb="FF000000"/>
        <rFont val="Times New Roman"/>
        <charset val="0"/>
      </rPr>
      <t>2023</t>
    </r>
    <r>
      <rPr>
        <sz val="10"/>
        <color rgb="FF000000"/>
        <rFont val="宋体"/>
        <charset val="0"/>
      </rPr>
      <t>年我校正常运转得到基本保障，城乡义务教育公用经费补助资金支出</t>
    </r>
    <r>
      <rPr>
        <sz val="10"/>
        <color rgb="FF000000"/>
        <rFont val="Times New Roman"/>
        <charset val="0"/>
      </rPr>
      <t>124.55</t>
    </r>
    <r>
      <rPr>
        <sz val="10"/>
        <color rgb="FF000000"/>
        <rFont val="宋体"/>
        <charset val="0"/>
      </rPr>
      <t>万元，其中培训支出安排</t>
    </r>
    <r>
      <rPr>
        <sz val="10"/>
        <color rgb="FF000000"/>
        <rFont val="Times New Roman"/>
        <charset val="0"/>
      </rPr>
      <t>4.75</t>
    </r>
    <r>
      <rPr>
        <sz val="10"/>
        <color rgb="FF000000"/>
        <rFont val="宋体"/>
        <charset val="0"/>
      </rPr>
      <t>万元，占比</t>
    </r>
    <r>
      <rPr>
        <sz val="10"/>
        <color rgb="FF000000"/>
        <rFont val="Times New Roman"/>
        <charset val="0"/>
      </rPr>
      <t>3.81%</t>
    </r>
    <r>
      <rPr>
        <sz val="10"/>
        <color rgb="FF000000"/>
        <rFont val="宋体"/>
        <charset val="0"/>
      </rPr>
      <t>，低于</t>
    </r>
    <r>
      <rPr>
        <sz val="10"/>
        <color rgb="FF000000"/>
        <rFont val="Times New Roman"/>
        <charset val="0"/>
      </rPr>
      <t>10%</t>
    </r>
    <r>
      <rPr>
        <sz val="10"/>
        <color rgb="FF000000"/>
        <rFont val="宋体"/>
        <charset val="0"/>
      </rPr>
      <t>预算要求。</t>
    </r>
  </si>
  <si>
    <t>绩效指标</t>
  </si>
  <si>
    <t>一级指标</t>
  </si>
  <si>
    <t>二级指标</t>
  </si>
  <si>
    <t>三级指标</t>
  </si>
  <si>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</si>
  <si>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</si>
  <si>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t>未完成原因分析</t>
  </si>
  <si>
    <r>
      <rPr>
        <sz val="10"/>
        <color rgb="FF000000"/>
        <rFont val="宋体"/>
        <charset val="134"/>
      </rPr>
      <t>产出指标</t>
    </r>
    <r>
      <rPr>
        <sz val="10"/>
        <color rgb="FF000000"/>
        <rFont val="Times New Roman"/>
        <charset val="134"/>
      </rPr>
      <t xml:space="preserve">
</t>
    </r>
    <r>
      <rPr>
        <sz val="10"/>
        <color rgb="FF000000"/>
        <rFont val="宋体"/>
        <charset val="134"/>
      </rPr>
      <t>（</t>
    </r>
    <r>
      <rPr>
        <sz val="10"/>
        <color rgb="FF000000"/>
        <rFont val="Times New Roman"/>
        <charset val="134"/>
      </rPr>
      <t>50</t>
    </r>
    <r>
      <rPr>
        <sz val="10"/>
        <color rgb="FF000000"/>
        <rFont val="宋体"/>
        <charset val="134"/>
      </rPr>
      <t>分）</t>
    </r>
  </si>
  <si>
    <t>数量指标</t>
  </si>
  <si>
    <t>初中在校学生人数（不含国际学生）</t>
  </si>
  <si>
    <r>
      <rPr>
        <sz val="10"/>
        <color rgb="FF000000"/>
        <rFont val="Times New Roman"/>
        <charset val="0"/>
      </rPr>
      <t>=977</t>
    </r>
    <r>
      <rPr>
        <sz val="10"/>
        <color rgb="FF000000"/>
        <rFont val="宋体"/>
        <charset val="0"/>
      </rPr>
      <t>人</t>
    </r>
  </si>
  <si>
    <r>
      <rPr>
        <sz val="10"/>
        <color rgb="FF000000"/>
        <rFont val="Times New Roman"/>
        <charset val="0"/>
      </rPr>
      <t>977</t>
    </r>
    <r>
      <rPr>
        <sz val="10"/>
        <color rgb="FF000000"/>
        <rFont val="宋体"/>
        <charset val="0"/>
      </rPr>
      <t>人</t>
    </r>
  </si>
  <si>
    <t>初中寄宿学生人数</t>
  </si>
  <si>
    <r>
      <rPr>
        <sz val="10"/>
        <color rgb="FF000000"/>
        <rFont val="Times New Roman"/>
        <charset val="0"/>
      </rPr>
      <t>=928</t>
    </r>
    <r>
      <rPr>
        <sz val="10"/>
        <color rgb="FF000000"/>
        <rFont val="宋体"/>
        <charset val="0"/>
      </rPr>
      <t>人</t>
    </r>
  </si>
  <si>
    <r>
      <rPr>
        <sz val="10"/>
        <color rgb="FF000000"/>
        <rFont val="Times New Roman"/>
        <charset val="0"/>
      </rPr>
      <t>928</t>
    </r>
    <r>
      <rPr>
        <sz val="10"/>
        <color rgb="FF000000"/>
        <rFont val="宋体"/>
        <charset val="0"/>
      </rPr>
      <t>人</t>
    </r>
  </si>
  <si>
    <t>随班就读及送教上门人数</t>
  </si>
  <si>
    <r>
      <rPr>
        <sz val="10"/>
        <color rgb="FF000000"/>
        <rFont val="Times New Roman"/>
        <charset val="0"/>
      </rPr>
      <t>=10</t>
    </r>
    <r>
      <rPr>
        <sz val="10"/>
        <color rgb="FF000000"/>
        <rFont val="宋体"/>
        <charset val="0"/>
      </rPr>
      <t>人</t>
    </r>
  </si>
  <si>
    <r>
      <rPr>
        <sz val="10"/>
        <color rgb="FF000000"/>
        <rFont val="Times New Roman"/>
        <charset val="0"/>
      </rPr>
      <t>10</t>
    </r>
    <r>
      <rPr>
        <sz val="10"/>
        <color rgb="FF000000"/>
        <rFont val="宋体"/>
        <charset val="0"/>
      </rPr>
      <t>人</t>
    </r>
  </si>
  <si>
    <t>参训教师数量</t>
  </si>
  <si>
    <r>
      <rPr>
        <sz val="10"/>
        <color rgb="FF000000"/>
        <rFont val="宋体"/>
        <charset val="0"/>
      </rPr>
      <t>≧</t>
    </r>
    <r>
      <rPr>
        <sz val="10"/>
        <color rgb="FF000000"/>
        <rFont val="Times New Roman"/>
        <charset val="0"/>
      </rPr>
      <t>180</t>
    </r>
    <r>
      <rPr>
        <sz val="10"/>
        <color rgb="FF000000"/>
        <rFont val="宋体"/>
        <charset val="0"/>
      </rPr>
      <t>人</t>
    </r>
  </si>
  <si>
    <r>
      <rPr>
        <sz val="10"/>
        <color rgb="FF000000"/>
        <rFont val="Times New Roman"/>
        <charset val="0"/>
      </rPr>
      <t>204</t>
    </r>
    <r>
      <rPr>
        <sz val="10"/>
        <color rgb="FF000000"/>
        <rFont val="宋体"/>
        <charset val="0"/>
      </rPr>
      <t>人</t>
    </r>
  </si>
  <si>
    <t>质量指标</t>
  </si>
  <si>
    <t>教师培训支出安排率</t>
  </si>
  <si>
    <r>
      <rPr>
        <sz val="10"/>
        <color rgb="FF000000"/>
        <rFont val="宋体"/>
        <charset val="0"/>
      </rPr>
      <t>≧</t>
    </r>
    <r>
      <rPr>
        <sz val="10"/>
        <color rgb="FF000000"/>
        <rFont val="Times New Roman"/>
        <charset val="0"/>
      </rPr>
      <t>10%</t>
    </r>
  </si>
  <si>
    <t>本年度培训主要以线上培训和校本培训为主，外出培训减少。</t>
  </si>
  <si>
    <t>公用经费足额保障率</t>
  </si>
  <si>
    <t>=100%</t>
  </si>
  <si>
    <t>经费支出合规性</t>
  </si>
  <si>
    <t>成本指标</t>
  </si>
  <si>
    <t>初中补助标准</t>
  </si>
  <si>
    <r>
      <rPr>
        <sz val="10"/>
        <color rgb="FF000000"/>
        <rFont val="Times New Roman"/>
        <charset val="0"/>
      </rPr>
      <t>=940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</si>
  <si>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940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</si>
  <si>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t>特殊教育补助标准</t>
  </si>
  <si>
    <r>
      <rPr>
        <sz val="10"/>
        <color rgb="FF000000"/>
        <rFont val="Times New Roman"/>
        <charset val="0"/>
      </rPr>
      <t>=6000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</si>
  <si>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6000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</si>
  <si>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</si>
  <si>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t>社会效益</t>
  </si>
  <si>
    <t>义务教育阶段巩固率</t>
  </si>
  <si>
    <r>
      <rPr>
        <sz val="10"/>
        <color rgb="FF000000"/>
        <rFont val="宋体"/>
        <charset val="0"/>
      </rPr>
      <t>≧</t>
    </r>
    <r>
      <rPr>
        <sz val="10"/>
        <color rgb="FF000000"/>
        <rFont val="Times New Roman"/>
        <charset val="0"/>
      </rPr>
      <t>97%</t>
    </r>
  </si>
  <si>
    <t>提高教育教学质量</t>
  </si>
  <si>
    <r>
      <rPr>
        <sz val="10"/>
        <color rgb="FF000000"/>
        <rFont val="Times New Roman"/>
        <charset val="0"/>
      </rPr>
      <t>=</t>
    </r>
    <r>
      <rPr>
        <sz val="10"/>
        <color rgb="FF000000"/>
        <rFont val="宋体"/>
        <charset val="0"/>
      </rPr>
      <t>提升</t>
    </r>
  </si>
  <si>
    <t>有效提升</t>
  </si>
  <si>
    <t>可持续影响</t>
  </si>
  <si>
    <t>确保学校持续健康发展</t>
  </si>
  <si>
    <r>
      <rPr>
        <sz val="10"/>
        <color rgb="FF000000"/>
        <rFont val="Times New Roman"/>
        <charset val="0"/>
      </rPr>
      <t>=</t>
    </r>
    <r>
      <rPr>
        <sz val="10"/>
        <color rgb="FF000000"/>
        <rFont val="宋体"/>
        <charset val="0"/>
      </rPr>
      <t>确保</t>
    </r>
  </si>
  <si>
    <t>得到保障</t>
  </si>
  <si>
    <r>
      <rPr>
        <sz val="10"/>
        <color rgb="FF000000"/>
        <rFont val="宋体"/>
        <charset val="134"/>
      </rPr>
      <t>满意度指标（</t>
    </r>
    <r>
      <rPr>
        <sz val="10"/>
        <color rgb="FF000000"/>
        <rFont val="Times New Roman"/>
        <charset val="134"/>
      </rPr>
      <t>10</t>
    </r>
    <r>
      <rPr>
        <sz val="10"/>
        <color rgb="FF000000"/>
        <rFont val="宋体"/>
        <charset val="134"/>
      </rPr>
      <t>分）</t>
    </r>
  </si>
  <si>
    <t>服务对象满意度</t>
  </si>
  <si>
    <t>师生及家长满意度</t>
  </si>
  <si>
    <r>
      <rPr>
        <sz val="10"/>
        <color rgb="FF000000"/>
        <rFont val="宋体"/>
        <charset val="0"/>
      </rPr>
      <t>≧</t>
    </r>
    <r>
      <rPr>
        <sz val="10"/>
        <color rgb="FF000000"/>
        <rFont val="Times New Roman"/>
        <charset val="0"/>
      </rPr>
      <t>90%</t>
    </r>
  </si>
  <si>
    <t>绩效指标总分</t>
  </si>
  <si>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</si>
  <si>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93.81</t>
    </r>
    <r>
      <rPr>
        <sz val="10"/>
        <color rgb="FF000000"/>
        <rFont val="宋体"/>
        <charset val="134"/>
      </rPr>
      <t>分</t>
    </r>
    <r>
      <rPr>
        <sz val="10"/>
        <color rgb="FF000000"/>
        <rFont val="Times New Roman"/>
        <charset val="134"/>
      </rPr>
      <t xml:space="preserve">                                  </t>
    </r>
    <r>
      <rPr>
        <sz val="10"/>
        <color rgb="FF000000"/>
        <rFont val="宋体"/>
        <charset val="134"/>
      </rPr>
      <t>自评等级：优</t>
    </r>
  </si>
  <si>
    <t>联系人：樊文聪</t>
  </si>
  <si>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</si>
  <si>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t>城乡义务教育课后服务经费</t>
  </si>
  <si>
    <r>
      <rPr>
        <sz val="10"/>
        <color rgb="FF000000"/>
        <rFont val="宋体"/>
        <charset val="0"/>
      </rPr>
      <t>通过课后服务作为解决家长急难愁盼问题的重要民生工程，学校制定</t>
    </r>
    <r>
      <rPr>
        <sz val="10"/>
        <color rgb="FF000000"/>
        <rFont val="Times New Roman"/>
        <charset val="0"/>
      </rPr>
      <t>“</t>
    </r>
    <r>
      <rPr>
        <sz val="10"/>
        <color rgb="FF000000"/>
        <rFont val="宋体"/>
        <charset val="0"/>
      </rPr>
      <t>一校一案</t>
    </r>
    <r>
      <rPr>
        <sz val="10"/>
        <color rgb="FF000000"/>
        <rFont val="Times New Roman"/>
        <charset val="0"/>
      </rPr>
      <t>”</t>
    </r>
    <r>
      <rPr>
        <sz val="10"/>
        <color rgb="FF000000"/>
        <rFont val="宋体"/>
        <charset val="0"/>
      </rPr>
      <t>，开展丰富多彩的课后服务活动，通过开展课后服务活动，解决家长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的问题，减轻家长负担，促进学生全面发展。</t>
    </r>
  </si>
  <si>
    <r>
      <rPr>
        <sz val="10"/>
        <color rgb="FF000000"/>
        <rFont val="Times New Roman"/>
        <charset val="0"/>
      </rPr>
      <t>2023</t>
    </r>
    <r>
      <rPr>
        <sz val="10"/>
        <color rgb="FF000000"/>
        <rFont val="宋体"/>
        <charset val="0"/>
      </rPr>
      <t>年度本单位义务教育阶段参与课后服务学生达</t>
    </r>
    <r>
      <rPr>
        <sz val="10"/>
        <color rgb="FF000000"/>
        <rFont val="Times New Roman"/>
        <charset val="0"/>
      </rPr>
      <t>977</t>
    </r>
    <r>
      <rPr>
        <sz val="10"/>
        <color rgb="FF000000"/>
        <rFont val="宋体"/>
        <charset val="0"/>
      </rPr>
      <t>人，城乡义务教育课后服务经费支出</t>
    </r>
    <r>
      <rPr>
        <sz val="10"/>
        <color rgb="FF000000"/>
        <rFont val="Times New Roman"/>
        <charset val="0"/>
      </rPr>
      <t>66.78</t>
    </r>
    <r>
      <rPr>
        <sz val="10"/>
        <color rgb="FF000000"/>
        <rFont val="宋体"/>
        <charset val="0"/>
      </rPr>
      <t>万元。通过开展课后服务活动，基本解决了家长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的问题，减轻家长负担，丰富多彩的课后服务活动促进了学生全面发展。</t>
    </r>
  </si>
  <si>
    <r>
      <rPr>
        <sz val="10"/>
        <color rgb="FF000000"/>
        <rFont val="宋体"/>
        <charset val="134"/>
      </rPr>
      <t>产出指标（</t>
    </r>
    <r>
      <rPr>
        <sz val="10"/>
        <color rgb="FF000000"/>
        <rFont val="Times New Roman"/>
        <charset val="0"/>
      </rPr>
      <t>50</t>
    </r>
    <r>
      <rPr>
        <sz val="10"/>
        <color rgb="FF000000"/>
        <rFont val="宋体"/>
        <charset val="134"/>
      </rPr>
      <t>分）</t>
    </r>
  </si>
  <si>
    <t>减免学生人数</t>
  </si>
  <si>
    <r>
      <rPr>
        <sz val="10"/>
        <color rgb="FF000000"/>
        <rFont val="宋体"/>
        <charset val="0"/>
      </rPr>
      <t>≧</t>
    </r>
    <r>
      <rPr>
        <sz val="10"/>
        <color rgb="FF000000"/>
        <rFont val="Times New Roman"/>
        <charset val="0"/>
      </rPr>
      <t>200</t>
    </r>
    <r>
      <rPr>
        <sz val="10"/>
        <color rgb="FF000000"/>
        <rFont val="宋体"/>
        <charset val="0"/>
      </rPr>
      <t>人次</t>
    </r>
  </si>
  <si>
    <r>
      <rPr>
        <sz val="10"/>
        <color rgb="FF000000"/>
        <rFont val="Times New Roman"/>
        <charset val="0"/>
      </rPr>
      <t>242</t>
    </r>
    <r>
      <rPr>
        <sz val="10"/>
        <color rgb="FF000000"/>
        <rFont val="宋体"/>
        <charset val="0"/>
      </rPr>
      <t>人次</t>
    </r>
  </si>
  <si>
    <t>时效指标</t>
  </si>
  <si>
    <t>补助经费及时发放率</t>
  </si>
  <si>
    <t>收费标准</t>
  </si>
  <si>
    <r>
      <rPr>
        <sz val="10"/>
        <color rgb="FF000000"/>
        <rFont val="Times New Roman"/>
        <charset val="0"/>
      </rPr>
      <t>=760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</si>
  <si>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760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</si>
  <si>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t>
    </r>
    <r>
      <rPr>
        <sz val="10"/>
        <color rgb="FF000000"/>
        <rFont val="宋体"/>
        <charset val="0"/>
      </rPr>
      <t>提高</t>
    </r>
  </si>
  <si>
    <t>明显提高</t>
  </si>
  <si>
    <r>
      <rPr>
        <sz val="10"/>
        <color rgb="FF000000"/>
        <rFont val="宋体"/>
        <charset val="134"/>
      </rPr>
      <t>自评得分：</t>
    </r>
    <r>
      <rPr>
        <sz val="10"/>
        <color rgb="FF000000"/>
        <rFont val="Times New Roman"/>
        <charset val="134"/>
      </rPr>
      <t>100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</si>
  <si>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sz val="10"/>
        <color rgb="FF000000"/>
        <rFont val="宋体"/>
        <charset val="134"/>
      </rPr>
      <t>单位（盖章）</t>
    </r>
    <r>
      <rPr>
        <sz val="10"/>
        <color rgb="FF000000"/>
        <rFont val="Times New Roman"/>
        <charset val="134"/>
      </rPr>
      <t>:</t>
    </r>
    <r>
      <rPr>
        <sz val="10"/>
        <color rgb="FF000000"/>
        <rFont val="宋体"/>
        <charset val="134"/>
      </rPr>
      <t>凤庆县第三完全中学</t>
    </r>
    <r>
      <rPr>
        <sz val="10"/>
        <color rgb="FF000000"/>
        <rFont val="Times New Roman"/>
        <charset val="134"/>
      </rPr>
      <t xml:space="preserve">                                                           </t>
    </r>
    <r>
      <rPr>
        <sz val="10"/>
        <color rgb="FF000000"/>
        <rFont val="宋体"/>
        <charset val="134"/>
      </rPr>
      <t>填报日期：</t>
    </r>
    <r>
      <rPr>
        <sz val="10"/>
        <color rgb="FF000000"/>
        <rFont val="Times New Roman"/>
        <charset val="134"/>
      </rPr>
      <t>2024</t>
    </r>
    <r>
      <rPr>
        <sz val="10"/>
        <color rgb="FF000000"/>
        <rFont val="宋体"/>
        <charset val="134"/>
      </rPr>
      <t>年</t>
    </r>
    <r>
      <rPr>
        <sz val="10"/>
        <color rgb="FF000000"/>
        <rFont val="Times New Roman"/>
        <charset val="134"/>
      </rPr>
      <t>3</t>
    </r>
    <r>
      <rPr>
        <sz val="10"/>
        <color rgb="FF000000"/>
        <rFont val="宋体"/>
        <charset val="134"/>
      </rPr>
      <t>月</t>
    </r>
    <r>
      <rPr>
        <sz val="10"/>
        <color rgb="FF000000"/>
        <rFont val="Times New Roman"/>
        <charset val="134"/>
      </rPr>
      <t>25</t>
    </r>
    <r>
      <rPr>
        <sz val="10"/>
        <color rgb="FF000000"/>
        <rFont val="宋体"/>
        <charset val="134"/>
      </rPr>
      <t>日</t>
    </r>
    <r>
      <rPr>
        <sz val="10"/>
        <color rgb="FF000000"/>
        <rFont val="Times New Roman"/>
        <charset val="134"/>
      </rPr>
      <t xml:space="preserve">                                                              </t>
    </r>
    <r>
      <rPr>
        <sz val="10"/>
        <color rgb="FF000000"/>
        <rFont val="宋体"/>
        <charset val="134"/>
      </rPr>
      <t>金额单位：万元</t>
    </r>
  </si>
  <si>
    <t>城乡义务教育家庭经济困难学生生活补助资金</t>
  </si>
  <si>
    <r>
      <rPr>
        <sz val="10"/>
        <color rgb="FF000000"/>
        <rFont val="宋体"/>
        <charset val="0"/>
      </rPr>
      <t>落实国家资助政策，进一步规范和加强城乡义务教育阶段家庭经济困难学生生活补助资金管理，提高资金使用效益，推进义务教育均衡发展，促进教育公平，</t>
    </r>
    <r>
      <rPr>
        <sz val="10"/>
        <color rgb="FF000000"/>
        <rFont val="Times New Roman"/>
        <charset val="0"/>
      </rPr>
      <t>2023</t>
    </r>
    <r>
      <rPr>
        <sz val="10"/>
        <color rgb="FF000000"/>
        <rFont val="宋体"/>
        <charset val="0"/>
      </rPr>
      <t>年计划</t>
    </r>
    <r>
      <rPr>
        <sz val="10"/>
        <color rgb="FF000000"/>
        <rFont val="Times New Roman"/>
        <charset val="0"/>
      </rPr>
      <t>600</t>
    </r>
    <r>
      <rPr>
        <sz val="10"/>
        <color rgb="FF000000"/>
        <rFont val="宋体"/>
        <charset val="0"/>
      </rPr>
      <t>名农村脱贫家庭学生、家庭经济困难残疾学生、农村低保家庭学生、农村特困救助供养学生等给予生活补助，减轻受助家庭经济负担。</t>
    </r>
  </si>
  <si>
    <r>
      <rPr>
        <sz val="10"/>
        <color rgb="FF000000"/>
        <rFont val="Times New Roman"/>
        <charset val="0"/>
      </rPr>
      <t>2023</t>
    </r>
    <r>
      <rPr>
        <sz val="10"/>
        <color rgb="FF000000"/>
        <rFont val="宋体"/>
        <charset val="0"/>
      </rPr>
      <t>年度我单位建立健全家庭经济困难学生全程、全覆盖资助体系，认定资助义务教育阶段家庭经济困难学生</t>
    </r>
    <r>
      <rPr>
        <sz val="10"/>
        <color rgb="FF000000"/>
        <rFont val="Times New Roman"/>
        <charset val="0"/>
      </rPr>
      <t>636</t>
    </r>
    <r>
      <rPr>
        <sz val="10"/>
        <color rgb="FF000000"/>
        <rFont val="宋体"/>
        <charset val="0"/>
      </rPr>
      <t>人次，城乡义务教育家庭经济困难学生生活补助资金支出</t>
    </r>
    <r>
      <rPr>
        <sz val="10"/>
        <color rgb="FF000000"/>
        <rFont val="Times New Roman"/>
        <charset val="0"/>
      </rPr>
      <t>39.75</t>
    </r>
    <r>
      <rPr>
        <sz val="10"/>
        <color rgb="FF000000"/>
        <rFont val="宋体"/>
        <charset val="0"/>
      </rPr>
      <t>万元，有效减轻了学生家庭经济负担，教育公平得以彰显。</t>
    </r>
  </si>
  <si>
    <t>家庭经济困难学生补助人数</t>
  </si>
  <si>
    <r>
      <rPr>
        <sz val="10"/>
        <color rgb="FF000000"/>
        <rFont val="宋体"/>
        <charset val="0"/>
      </rPr>
      <t>≧</t>
    </r>
    <r>
      <rPr>
        <sz val="10"/>
        <color rgb="FF000000"/>
        <rFont val="Times New Roman"/>
        <charset val="0"/>
      </rPr>
      <t>600</t>
    </r>
    <r>
      <rPr>
        <sz val="10"/>
        <color rgb="FF000000"/>
        <rFont val="宋体"/>
        <charset val="0"/>
      </rPr>
      <t>人</t>
    </r>
  </si>
  <si>
    <r>
      <rPr>
        <sz val="10"/>
        <color rgb="FF000000"/>
        <rFont val="Times New Roman"/>
        <charset val="0"/>
      </rPr>
      <t>636</t>
    </r>
    <r>
      <rPr>
        <sz val="10"/>
        <color rgb="FF000000"/>
        <rFont val="宋体"/>
        <charset val="0"/>
      </rPr>
      <t>人</t>
    </r>
  </si>
  <si>
    <t>困难学生认定精准率</t>
  </si>
  <si>
    <t>评审认定结果公示时长</t>
  </si>
  <si>
    <r>
      <rPr>
        <sz val="10"/>
        <color rgb="FF000000"/>
        <rFont val="宋体"/>
        <charset val="0"/>
      </rPr>
      <t>≧</t>
    </r>
    <r>
      <rPr>
        <sz val="10"/>
        <color rgb="FF000000"/>
        <rFont val="Times New Roman"/>
        <charset val="0"/>
      </rPr>
      <t>5</t>
    </r>
    <r>
      <rPr>
        <sz val="10"/>
        <color rgb="FF000000"/>
        <rFont val="宋体"/>
        <charset val="0"/>
      </rPr>
      <t>个工作日</t>
    </r>
  </si>
  <si>
    <r>
      <rPr>
        <sz val="10"/>
        <color rgb="FF000000"/>
        <rFont val="Times New Roman"/>
        <charset val="0"/>
      </rPr>
      <t>5</t>
    </r>
    <r>
      <rPr>
        <sz val="10"/>
        <color rgb="FF000000"/>
        <rFont val="宋体"/>
        <charset val="0"/>
      </rPr>
      <t>个工作日</t>
    </r>
  </si>
  <si>
    <t>初中寄宿困难学生补助标准</t>
  </si>
  <si>
    <r>
      <rPr>
        <sz val="10"/>
        <color rgb="FF000000"/>
        <rFont val="Times New Roman"/>
        <charset val="0"/>
      </rPr>
      <t>=1250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</si>
  <si>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1250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</si>
  <si>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t>初中非寄宿困难学生补助标准</t>
  </si>
  <si>
    <r>
      <rPr>
        <sz val="10"/>
        <color rgb="FF000000"/>
        <rFont val="Times New Roman"/>
        <charset val="0"/>
      </rPr>
      <t>=625</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</si>
  <si>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625</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</si>
  <si>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t>师生及家长对资助政策的知晓度</t>
  </si>
  <si>
    <t>受助学生满意度</t>
  </si>
  <si>
    <r>
      <rPr>
        <sz val="10"/>
        <rFont val="宋体"/>
        <charset val="134"/>
      </rPr>
      <t>≧</t>
    </r>
    <r>
      <rPr>
        <sz val="10"/>
        <rFont val="Times New Roman"/>
        <charset val="134"/>
      </rPr>
      <t>90%</t>
    </r>
  </si>
  <si>
    <t>受助学生家长满意度</t>
  </si>
  <si>
    <r>
      <rPr>
        <sz val="10"/>
        <color rgb="FF000000"/>
        <rFont val="宋体"/>
        <charset val="134"/>
      </rPr>
      <t>自评得分：</t>
    </r>
    <r>
      <rPr>
        <sz val="10"/>
        <color rgb="FF000000"/>
        <rFont val="Times New Roman"/>
        <charset val="134"/>
      </rPr>
      <t>100</t>
    </r>
    <r>
      <rPr>
        <sz val="10"/>
        <color rgb="FF000000"/>
        <rFont val="宋体"/>
        <charset val="134"/>
      </rPr>
      <t>分</t>
    </r>
    <r>
      <rPr>
        <sz val="10"/>
        <color rgb="FF000000"/>
        <rFont val="Times New Roman"/>
        <charset val="134"/>
      </rPr>
      <t xml:space="preserve">                                  </t>
    </r>
    <r>
      <rPr>
        <sz val="10"/>
        <color rgb="FF000000"/>
        <rFont val="宋体"/>
        <charset val="134"/>
      </rPr>
      <t>自评等级：优</t>
    </r>
  </si>
  <si>
    <t>农村义务教育营养改善计划补助资金</t>
  </si>
  <si>
    <r>
      <rPr>
        <sz val="10"/>
        <color rgb="FF000000"/>
        <rFont val="宋体"/>
        <charset val="0"/>
      </rPr>
      <t>根据《教育部等七部门关于印发</t>
    </r>
    <r>
      <rPr>
        <sz val="10"/>
        <color rgb="FF000000"/>
        <rFont val="Times New Roman"/>
        <charset val="0"/>
      </rPr>
      <t>&lt;</t>
    </r>
    <r>
      <rPr>
        <sz val="10"/>
        <color rgb="FF000000"/>
        <rFont val="宋体"/>
        <charset val="0"/>
      </rPr>
      <t>农村义务教育学生营养改善计划实施办法</t>
    </r>
    <r>
      <rPr>
        <sz val="10"/>
        <color rgb="FF000000"/>
        <rFont val="Times New Roman"/>
        <charset val="0"/>
      </rPr>
      <t>&gt;</t>
    </r>
    <r>
      <rPr>
        <sz val="10"/>
        <color rgb="FF000000"/>
        <rFont val="宋体"/>
        <charset val="0"/>
      </rPr>
      <t>的通知》（财教〔</t>
    </r>
    <r>
      <rPr>
        <sz val="10"/>
        <color rgb="FF000000"/>
        <rFont val="Times New Roman"/>
        <charset val="0"/>
      </rPr>
      <t>2022</t>
    </r>
    <r>
      <rPr>
        <sz val="10"/>
        <color rgb="FF000000"/>
        <rFont val="宋体"/>
        <charset val="0"/>
      </rPr>
      <t>〕</t>
    </r>
    <r>
      <rPr>
        <sz val="10"/>
        <color rgb="FF000000"/>
        <rFont val="Times New Roman"/>
        <charset val="0"/>
      </rPr>
      <t>2</t>
    </r>
    <r>
      <rPr>
        <sz val="10"/>
        <color rgb="FF000000"/>
        <rFont val="宋体"/>
        <charset val="0"/>
      </rPr>
      <t>号）要求，扎实推进营养改善计划各项工作，持续提升农村在校学生营养状况和身体素质，不断促进农村教育事业发展和教育公平。</t>
    </r>
  </si>
  <si>
    <r>
      <rPr>
        <sz val="10"/>
        <color rgb="FF000000"/>
        <rFont val="Times New Roman"/>
        <charset val="0"/>
      </rPr>
      <t>2023</t>
    </r>
    <r>
      <rPr>
        <sz val="10"/>
        <color rgb="FF000000"/>
        <rFont val="宋体"/>
        <charset val="0"/>
      </rPr>
      <t>年度我单位义务教育阶段营养改善计划各项工作扎实推进，支付营养改善计划资金</t>
    </r>
    <r>
      <rPr>
        <sz val="10"/>
        <color rgb="FF000000"/>
        <rFont val="Times New Roman"/>
        <charset val="0"/>
      </rPr>
      <t>67.58</t>
    </r>
    <r>
      <rPr>
        <sz val="10"/>
        <color rgb="FF000000"/>
        <rFont val="宋体"/>
        <charset val="0"/>
      </rPr>
      <t>万元，义务教育阶段在校学生营养状况和身体素质持续提升，促进了农村教育事业发展和教育公平。</t>
    </r>
  </si>
  <si>
    <t>享受营养改善计划学生数</t>
  </si>
  <si>
    <r>
      <rPr>
        <sz val="10"/>
        <color rgb="FF000000"/>
        <rFont val="宋体"/>
        <charset val="0"/>
      </rPr>
      <t>≧</t>
    </r>
    <r>
      <rPr>
        <sz val="10"/>
        <color rgb="FF000000"/>
        <rFont val="Times New Roman"/>
        <charset val="0"/>
      </rPr>
      <t>958</t>
    </r>
    <r>
      <rPr>
        <sz val="10"/>
        <color rgb="FF000000"/>
        <rFont val="宋体"/>
        <charset val="0"/>
      </rPr>
      <t>人</t>
    </r>
  </si>
  <si>
    <r>
      <rPr>
        <sz val="10"/>
        <color rgb="FF000000"/>
        <rFont val="Times New Roman"/>
        <charset val="134"/>
      </rPr>
      <t>958</t>
    </r>
    <r>
      <rPr>
        <sz val="10"/>
        <color rgb="FF000000"/>
        <rFont val="宋体"/>
        <charset val="134"/>
      </rPr>
      <t>人</t>
    </r>
  </si>
  <si>
    <t>食堂收支公开次数</t>
  </si>
  <si>
    <r>
      <rPr>
        <sz val="10"/>
        <color rgb="FF000000"/>
        <rFont val="宋体"/>
        <charset val="0"/>
      </rPr>
      <t>≧</t>
    </r>
    <r>
      <rPr>
        <sz val="10"/>
        <color rgb="FF000000"/>
        <rFont val="Times New Roman"/>
        <charset val="0"/>
      </rPr>
      <t>2</t>
    </r>
    <r>
      <rPr>
        <sz val="10"/>
        <color rgb="FF000000"/>
        <rFont val="宋体"/>
        <charset val="0"/>
      </rPr>
      <t>次</t>
    </r>
  </si>
  <si>
    <r>
      <rPr>
        <sz val="10"/>
        <color rgb="FF000000"/>
        <rFont val="Times New Roman"/>
        <charset val="0"/>
      </rPr>
      <t>2</t>
    </r>
    <r>
      <rPr>
        <sz val="10"/>
        <color rgb="FF000000"/>
        <rFont val="宋体"/>
        <charset val="0"/>
      </rPr>
      <t>次</t>
    </r>
  </si>
  <si>
    <t>学生在校用餐期间食谱公示天数</t>
  </si>
  <si>
    <r>
      <rPr>
        <sz val="10"/>
        <color rgb="FF000000"/>
        <rFont val="宋体"/>
        <charset val="0"/>
      </rPr>
      <t>≧</t>
    </r>
    <r>
      <rPr>
        <sz val="10"/>
        <color rgb="FF000000"/>
        <rFont val="Times New Roman"/>
        <charset val="0"/>
      </rPr>
      <t>200</t>
    </r>
    <r>
      <rPr>
        <sz val="10"/>
        <color rgb="FF000000"/>
        <rFont val="宋体"/>
        <charset val="0"/>
      </rPr>
      <t>天</t>
    </r>
  </si>
  <si>
    <r>
      <rPr>
        <sz val="10"/>
        <color rgb="FF000000"/>
        <rFont val="Times New Roman"/>
        <charset val="0"/>
      </rPr>
      <t>200</t>
    </r>
    <r>
      <rPr>
        <sz val="10"/>
        <color rgb="FF000000"/>
        <rFont val="宋体"/>
        <charset val="0"/>
      </rPr>
      <t>天</t>
    </r>
  </si>
  <si>
    <t>营养改善计划食品安全达标率</t>
  </si>
  <si>
    <t>补助天数</t>
  </si>
  <si>
    <r>
      <rPr>
        <sz val="10"/>
        <color rgb="FF000000"/>
        <rFont val="Times New Roman"/>
        <charset val="0"/>
      </rPr>
      <t>=200</t>
    </r>
    <r>
      <rPr>
        <sz val="10"/>
        <color rgb="FF000000"/>
        <rFont val="宋体"/>
        <charset val="0"/>
      </rPr>
      <t>天</t>
    </r>
  </si>
  <si>
    <t>营养改善计划管理信息系统填报更新及时率</t>
  </si>
  <si>
    <t>补助标准</t>
  </si>
  <si>
    <r>
      <rPr>
        <sz val="10"/>
        <color rgb="FF000000"/>
        <rFont val="Times New Roman"/>
        <charset val="0"/>
      </rPr>
      <t>=5</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天</t>
    </r>
  </si>
  <si>
    <r>
      <rPr>
        <sz val="10"/>
        <color rgb="FF000000"/>
        <rFont val="Times New Roman"/>
        <charset val="0"/>
      </rPr>
      <t>5</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天</t>
    </r>
  </si>
  <si>
    <t>师生及家长对营养改善计划政策知晓度</t>
  </si>
  <si>
    <t>学生营养状况明显改善，身体素质明显提升</t>
  </si>
  <si>
    <t>明显提升</t>
  </si>
  <si>
    <t>普通高考标准化考场建设补助资金</t>
  </si>
  <si>
    <r>
      <rPr>
        <sz val="10"/>
        <color rgb="FF000000"/>
        <rFont val="宋体"/>
        <charset val="0"/>
      </rPr>
      <t>购置标准化考场触控一体机</t>
    </r>
    <r>
      <rPr>
        <sz val="10"/>
        <color rgb="FF000000"/>
        <rFont val="Times New Roman"/>
        <charset val="0"/>
      </rPr>
      <t>5</t>
    </r>
    <r>
      <rPr>
        <sz val="10"/>
        <color rgb="FF000000"/>
        <rFont val="宋体"/>
        <charset val="0"/>
      </rPr>
      <t>台及计算机、打印机等设备，进一步提高普通高中考场标准化水平，满足普通高中各项考试需要。</t>
    </r>
  </si>
  <si>
    <r>
      <rPr>
        <sz val="10"/>
        <color rgb="FF000000"/>
        <rFont val="宋体"/>
        <charset val="0"/>
      </rPr>
      <t>购置标准化考场触控一体机</t>
    </r>
    <r>
      <rPr>
        <sz val="10"/>
        <color rgb="FF000000"/>
        <rFont val="Times New Roman"/>
        <charset val="0"/>
      </rPr>
      <t>5</t>
    </r>
    <r>
      <rPr>
        <sz val="10"/>
        <color rgb="FF000000"/>
        <rFont val="宋体"/>
        <charset val="0"/>
      </rPr>
      <t>台，计算机</t>
    </r>
    <r>
      <rPr>
        <sz val="10"/>
        <color rgb="FF000000"/>
        <rFont val="Times New Roman"/>
        <charset val="0"/>
      </rPr>
      <t>2</t>
    </r>
    <r>
      <rPr>
        <sz val="10"/>
        <color rgb="FF000000"/>
        <rFont val="宋体"/>
        <charset val="0"/>
      </rPr>
      <t>台，打印机</t>
    </r>
    <r>
      <rPr>
        <sz val="10"/>
        <color rgb="FF000000"/>
        <rFont val="Times New Roman"/>
        <charset val="0"/>
      </rPr>
      <t>2</t>
    </r>
    <r>
      <rPr>
        <sz val="10"/>
        <color rgb="FF000000"/>
        <rFont val="宋体"/>
        <charset val="0"/>
      </rPr>
      <t>台，普通高考标准化考场建设补助资金支出</t>
    </r>
    <r>
      <rPr>
        <sz val="10"/>
        <color rgb="FF000000"/>
        <rFont val="Times New Roman"/>
        <charset val="0"/>
      </rPr>
      <t>16.00</t>
    </r>
    <r>
      <rPr>
        <sz val="10"/>
        <color rgb="FF000000"/>
        <rFont val="宋体"/>
        <charset val="0"/>
      </rPr>
      <t>万元，切实提高普通高中考场标准化水平，满足我校普通高中各项考试工作需要。</t>
    </r>
  </si>
  <si>
    <t>高中教学班</t>
  </si>
  <si>
    <r>
      <rPr>
        <sz val="10"/>
        <color rgb="FF000000"/>
        <rFont val="Times New Roman"/>
        <charset val="0"/>
      </rPr>
      <t>=37</t>
    </r>
    <r>
      <rPr>
        <sz val="10"/>
        <color rgb="FF000000"/>
        <rFont val="宋体"/>
        <charset val="0"/>
      </rPr>
      <t>个</t>
    </r>
  </si>
  <si>
    <r>
      <rPr>
        <sz val="10"/>
        <color rgb="FF000000"/>
        <rFont val="Times New Roman"/>
        <charset val="134"/>
      </rPr>
      <t>37</t>
    </r>
    <r>
      <rPr>
        <sz val="10"/>
        <color rgb="FF000000"/>
        <rFont val="宋体"/>
        <charset val="134"/>
      </rPr>
      <t>个</t>
    </r>
  </si>
  <si>
    <t>设备质量达标情况</t>
  </si>
  <si>
    <t>一次性经费补助标准</t>
  </si>
  <si>
    <r>
      <rPr>
        <sz val="10"/>
        <color rgb="FF000000"/>
        <rFont val="Times New Roman"/>
        <charset val="0"/>
      </rPr>
      <t>=16.00</t>
    </r>
    <r>
      <rPr>
        <sz val="10"/>
        <color rgb="FF000000"/>
        <rFont val="宋体"/>
        <charset val="0"/>
      </rPr>
      <t>万元</t>
    </r>
  </si>
  <si>
    <r>
      <rPr>
        <sz val="10"/>
        <color rgb="FF000000"/>
        <rFont val="Times New Roman"/>
        <charset val="0"/>
      </rPr>
      <t>16.00</t>
    </r>
    <r>
      <rPr>
        <sz val="10"/>
        <color rgb="FF000000"/>
        <rFont val="宋体"/>
        <charset val="0"/>
      </rPr>
      <t>万元</t>
    </r>
  </si>
  <si>
    <t>不断提升教学质量</t>
  </si>
  <si>
    <t>师生满意度</t>
  </si>
  <si>
    <t>家长满意度</t>
  </si>
  <si>
    <t>普通高中国家助学金</t>
  </si>
  <si>
    <r>
      <rPr>
        <sz val="10"/>
        <color rgb="FF000000"/>
        <rFont val="Times New Roman"/>
        <charset val="0"/>
      </rPr>
      <t>1.</t>
    </r>
    <r>
      <rPr>
        <sz val="10"/>
        <color rgb="FF000000"/>
        <rFont val="宋体"/>
        <charset val="0"/>
      </rPr>
      <t>落实国家资助政策，规范和加强学生资助资金管理，提高资金使用效益，确保资助工作顺利开展。</t>
    </r>
    <r>
      <rPr>
        <sz val="10"/>
        <color rgb="FF000000"/>
        <rFont val="Times New Roman"/>
        <charset val="0"/>
      </rPr>
      <t>2.</t>
    </r>
    <r>
      <rPr>
        <sz val="10"/>
        <color rgb="FF000000"/>
        <rFont val="宋体"/>
        <charset val="0"/>
      </rPr>
      <t>通过资助普通高中国家助学金</t>
    </r>
    <r>
      <rPr>
        <sz val="10"/>
        <color rgb="FF000000"/>
        <rFont val="Times New Roman"/>
        <charset val="0"/>
      </rPr>
      <t>800</t>
    </r>
    <r>
      <rPr>
        <sz val="10"/>
        <color rgb="FF000000"/>
        <rFont val="宋体"/>
        <charset val="0"/>
      </rPr>
      <t>名学生，促进教育公平显著提升，满足家庭经济困难学生基本学习生活需要。</t>
    </r>
  </si>
  <si>
    <r>
      <rPr>
        <sz val="10"/>
        <color rgb="FF000000"/>
        <rFont val="Times New Roman"/>
        <charset val="0"/>
      </rPr>
      <t>2023</t>
    </r>
    <r>
      <rPr>
        <sz val="10"/>
        <color rgb="FF000000"/>
        <rFont val="宋体"/>
        <charset val="0"/>
      </rPr>
      <t>年度本单位建立健全家庭经济困难学生全程、全覆盖资助体系，认定资助学生</t>
    </r>
    <r>
      <rPr>
        <sz val="10"/>
        <color rgb="FF000000"/>
        <rFont val="Times New Roman"/>
        <charset val="0"/>
      </rPr>
      <t>800</t>
    </r>
    <r>
      <rPr>
        <sz val="10"/>
        <color rgb="FF000000"/>
        <rFont val="宋体"/>
        <charset val="0"/>
      </rPr>
      <t>多人次，发放国家助学金</t>
    </r>
    <r>
      <rPr>
        <sz val="10"/>
        <color rgb="FF000000"/>
        <rFont val="Times New Roman"/>
        <charset val="0"/>
      </rPr>
      <t>96.61</t>
    </r>
    <r>
      <rPr>
        <sz val="10"/>
        <color rgb="FF000000"/>
        <rFont val="宋体"/>
        <charset val="0"/>
      </rPr>
      <t>万元，通过资助项目实施，促进教育公平显著提升，满足家庭经济困难学生基本学习生活需要。</t>
    </r>
  </si>
  <si>
    <t>在校高中学生人数</t>
  </si>
  <si>
    <r>
      <rPr>
        <sz val="10"/>
        <color rgb="FF000000"/>
        <rFont val="Times New Roman"/>
        <charset val="0"/>
      </rPr>
      <t>=2051</t>
    </r>
    <r>
      <rPr>
        <sz val="10"/>
        <color rgb="FF000000"/>
        <rFont val="宋体"/>
        <charset val="0"/>
      </rPr>
      <t>人</t>
    </r>
  </si>
  <si>
    <r>
      <rPr>
        <sz val="10"/>
        <color rgb="FF000000"/>
        <rFont val="Times New Roman"/>
        <charset val="134"/>
      </rPr>
      <t>2051</t>
    </r>
    <r>
      <rPr>
        <sz val="10"/>
        <color rgb="FF000000"/>
        <rFont val="宋体"/>
        <charset val="134"/>
      </rPr>
      <t>人</t>
    </r>
  </si>
  <si>
    <t>补助对象认定精准率</t>
  </si>
  <si>
    <t>助学金足额发放率</t>
  </si>
  <si>
    <t>助学金发放及时率</t>
  </si>
  <si>
    <t>一档助学金补助标准</t>
  </si>
  <si>
    <r>
      <rPr>
        <sz val="10"/>
        <color rgb="FF000000"/>
        <rFont val="Times New Roman"/>
        <charset val="0"/>
      </rPr>
      <t>=2500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</si>
  <si>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2500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</si>
  <si>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t>二档助学金补助标准</t>
  </si>
  <si>
    <r>
      <rPr>
        <sz val="10"/>
        <color rgb="FF000000"/>
        <rFont val="Times New Roman"/>
        <charset val="0"/>
      </rPr>
      <t>=1500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</si>
  <si>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1500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</si>
  <si>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t>师生及家长对资助补助政策的知晓度</t>
  </si>
  <si>
    <t>高中阶段毛入学率</t>
  </si>
  <si>
    <r>
      <rPr>
        <sz val="10"/>
        <color rgb="FF000000"/>
        <rFont val="宋体"/>
        <charset val="0"/>
      </rPr>
      <t>≧</t>
    </r>
    <r>
      <rPr>
        <sz val="10"/>
        <color rgb="FF000000"/>
        <rFont val="Times New Roman"/>
        <charset val="0"/>
      </rPr>
      <t>94%</t>
    </r>
  </si>
  <si>
    <t>普通高中免除学杂费补助资金</t>
  </si>
  <si>
    <r>
      <rPr>
        <sz val="10"/>
        <color rgb="FF000000"/>
        <rFont val="Times New Roman"/>
        <charset val="0"/>
      </rPr>
      <t>1.</t>
    </r>
    <r>
      <rPr>
        <sz val="10"/>
        <color rgb="FF000000"/>
        <rFont val="宋体"/>
        <charset val="0"/>
      </rPr>
      <t>普通高中教育资助政策按规定得到落实，对具有正式注册学籍的普通高中脱贫家庭经济困难学生（含家庭经济困难残疾学生、农村家庭学生、农村特困救助供养学生）免学杂费。</t>
    </r>
    <r>
      <rPr>
        <sz val="10"/>
        <color rgb="FF000000"/>
        <rFont val="Times New Roman"/>
        <charset val="0"/>
      </rPr>
      <t>2.</t>
    </r>
    <r>
      <rPr>
        <sz val="10"/>
        <color rgb="FF000000"/>
        <rFont val="宋体"/>
        <charset val="0"/>
      </rPr>
      <t>通过认定普通高中生免除学杂费学生</t>
    </r>
    <r>
      <rPr>
        <sz val="10"/>
        <color rgb="FF000000"/>
        <rFont val="Times New Roman"/>
        <charset val="0"/>
      </rPr>
      <t>300</t>
    </r>
    <r>
      <rPr>
        <sz val="10"/>
        <color rgb="FF000000"/>
        <rFont val="宋体"/>
        <charset val="0"/>
      </rPr>
      <t>名，促进教育公平显著提升，满足家庭经济困难学生基本学习生活需要。</t>
    </r>
  </si>
  <si>
    <r>
      <rPr>
        <sz val="10"/>
        <color rgb="FF000000"/>
        <rFont val="Times New Roman"/>
        <charset val="0"/>
      </rPr>
      <t>2023</t>
    </r>
    <r>
      <rPr>
        <sz val="10"/>
        <color rgb="FF000000"/>
        <rFont val="宋体"/>
        <charset val="0"/>
      </rPr>
      <t>年度本单位建立健全家庭经济困难学生全程、全覆盖资助体系，认定免除学杂费学生</t>
    </r>
    <r>
      <rPr>
        <sz val="10"/>
        <color rgb="FF000000"/>
        <rFont val="Times New Roman"/>
        <charset val="0"/>
      </rPr>
      <t>300</t>
    </r>
    <r>
      <rPr>
        <sz val="10"/>
        <color rgb="FF000000"/>
        <rFont val="宋体"/>
        <charset val="0"/>
      </rPr>
      <t>多人次，完成免学费资金支付</t>
    </r>
    <r>
      <rPr>
        <sz val="10"/>
        <color rgb="FF000000"/>
        <rFont val="Times New Roman"/>
        <charset val="0"/>
      </rPr>
      <t>48.54</t>
    </r>
    <r>
      <rPr>
        <sz val="10"/>
        <color rgb="FF000000"/>
        <rFont val="宋体"/>
        <charset val="0"/>
      </rPr>
      <t>万元，通过资助项目实施，有效促进教育公平，基本满足家庭经济困难学生基本学习生活需要。</t>
    </r>
  </si>
  <si>
    <t>高中免学费资金抵扣及时率</t>
  </si>
  <si>
    <r>
      <rPr>
        <sz val="10"/>
        <color rgb="FF000000"/>
        <rFont val="Times New Roman"/>
        <charset val="134"/>
      </rPr>
      <t>2022</t>
    </r>
    <r>
      <rPr>
        <sz val="10"/>
        <color rgb="FF000000"/>
        <rFont val="宋体"/>
        <charset val="134"/>
      </rPr>
      <t>年</t>
    </r>
    <r>
      <rPr>
        <sz val="10"/>
        <color rgb="FF000000"/>
        <rFont val="Times New Roman"/>
        <charset val="134"/>
      </rPr>
      <t>9</t>
    </r>
    <r>
      <rPr>
        <sz val="10"/>
        <color rgb="FF000000"/>
        <rFont val="宋体"/>
        <charset val="134"/>
      </rPr>
      <t>月（不含）前入学免学费补助标准</t>
    </r>
  </si>
  <si>
    <r>
      <rPr>
        <sz val="10"/>
        <color rgb="FF000000"/>
        <rFont val="Times New Roman"/>
        <charset val="0"/>
      </rPr>
      <t>=600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</si>
  <si>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600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</si>
  <si>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134"/>
      </rPr>
      <t>2022</t>
    </r>
    <r>
      <rPr>
        <sz val="10"/>
        <color rgb="FF000000"/>
        <rFont val="宋体"/>
        <charset val="134"/>
      </rPr>
      <t>年</t>
    </r>
    <r>
      <rPr>
        <sz val="10"/>
        <color rgb="FF000000"/>
        <rFont val="Times New Roman"/>
        <charset val="134"/>
      </rPr>
      <t>9</t>
    </r>
    <r>
      <rPr>
        <sz val="10"/>
        <color rgb="FF000000"/>
        <rFont val="宋体"/>
        <charset val="134"/>
      </rPr>
      <t>月（含）后入学免学费补助标准</t>
    </r>
  </si>
  <si>
    <r>
      <rPr>
        <sz val="10"/>
        <color rgb="FF000000"/>
        <rFont val="Times New Roman"/>
        <charset val="0"/>
      </rPr>
      <t>=800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</si>
  <si>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800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</si>
  <si>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t>减轻经济困难学生家庭负担</t>
  </si>
  <si>
    <r>
      <rPr>
        <sz val="10"/>
        <color rgb="FF000000"/>
        <rFont val="Times New Roman"/>
        <charset val="0"/>
      </rPr>
      <t>=</t>
    </r>
    <r>
      <rPr>
        <sz val="10"/>
        <color rgb="FF000000"/>
        <rFont val="宋体"/>
        <charset val="0"/>
      </rPr>
      <t>减轻</t>
    </r>
  </si>
  <si>
    <t>有效减轻</t>
  </si>
  <si>
    <t>普通高中生均公用经费补助资金</t>
  </si>
  <si>
    <r>
      <rPr>
        <sz val="10"/>
        <color rgb="FF000000"/>
        <rFont val="宋体"/>
        <charset val="0"/>
      </rPr>
      <t>加强经费管理，提高资金使用效益，保障高中学校正常运转，保障教师培训经费不低于</t>
    </r>
    <r>
      <rPr>
        <sz val="10"/>
        <color rgb="FF000000"/>
        <rFont val="Times New Roman"/>
        <charset val="0"/>
      </rPr>
      <t>10%</t>
    </r>
    <r>
      <rPr>
        <sz val="10"/>
        <color rgb="FF000000"/>
        <rFont val="宋体"/>
        <charset val="0"/>
      </rPr>
      <t>，保障完成教育教学活动和其他日常工作任务等方面支出，促进高中教育教学质量进一步提高，本科上线率达到率</t>
    </r>
    <r>
      <rPr>
        <sz val="10"/>
        <color rgb="FF000000"/>
        <rFont val="Times New Roman"/>
        <charset val="0"/>
      </rPr>
      <t>60%</t>
    </r>
    <r>
      <rPr>
        <sz val="10"/>
        <color rgb="FF000000"/>
        <rFont val="宋体"/>
        <charset val="0"/>
      </rPr>
      <t>以上。</t>
    </r>
  </si>
  <si>
    <r>
      <rPr>
        <sz val="10"/>
        <color rgb="FF000000"/>
        <rFont val="Times New Roman"/>
        <charset val="0"/>
      </rPr>
      <t>2023</t>
    </r>
    <r>
      <rPr>
        <sz val="10"/>
        <color rgb="FF000000"/>
        <rFont val="宋体"/>
        <charset val="0"/>
      </rPr>
      <t>年度本单位高中教育教学质量进一步提高，高考一本上线</t>
    </r>
    <r>
      <rPr>
        <sz val="10"/>
        <color rgb="FF000000"/>
        <rFont val="Times New Roman"/>
        <charset val="0"/>
      </rPr>
      <t>47</t>
    </r>
    <r>
      <rPr>
        <sz val="10"/>
        <color rgb="FF000000"/>
        <rFont val="宋体"/>
        <charset val="0"/>
      </rPr>
      <t>人、二本上线</t>
    </r>
    <r>
      <rPr>
        <sz val="10"/>
        <color rgb="FF000000"/>
        <rFont val="Times New Roman"/>
        <charset val="0"/>
      </rPr>
      <t>318</t>
    </r>
    <r>
      <rPr>
        <sz val="10"/>
        <color rgb="FF000000"/>
        <rFont val="宋体"/>
        <charset val="0"/>
      </rPr>
      <t>人，本科上线率</t>
    </r>
    <r>
      <rPr>
        <sz val="10"/>
        <color rgb="FF000000"/>
        <rFont val="Times New Roman"/>
        <charset val="0"/>
      </rPr>
      <t>62.18%</t>
    </r>
    <r>
      <rPr>
        <sz val="10"/>
        <color rgb="FF000000"/>
        <rFont val="宋体"/>
        <charset val="0"/>
      </rPr>
      <t>，综合上线率</t>
    </r>
    <r>
      <rPr>
        <sz val="10"/>
        <color rgb="FF000000"/>
        <rFont val="Times New Roman"/>
        <charset val="0"/>
      </rPr>
      <t>100%</t>
    </r>
    <r>
      <rPr>
        <sz val="10"/>
        <color rgb="FF000000"/>
        <rFont val="宋体"/>
        <charset val="0"/>
      </rPr>
      <t>；普通高中生均公用经费补助资金</t>
    </r>
    <r>
      <rPr>
        <sz val="10"/>
        <color rgb="FF000000"/>
        <rFont val="Times New Roman"/>
        <charset val="0"/>
      </rPr>
      <t>102.86</t>
    </r>
    <r>
      <rPr>
        <sz val="10"/>
        <color rgb="FF000000"/>
        <rFont val="宋体"/>
        <charset val="0"/>
      </rPr>
      <t>万元，本年度本单位加大校本培训力度，外出培训减少，培训支出安排</t>
    </r>
    <r>
      <rPr>
        <sz val="10"/>
        <color rgb="FF000000"/>
        <rFont val="Times New Roman"/>
        <charset val="0"/>
      </rPr>
      <t>2.94</t>
    </r>
    <r>
      <rPr>
        <sz val="10"/>
        <color rgb="FF000000"/>
        <rFont val="宋体"/>
        <charset val="0"/>
      </rPr>
      <t>万元，占比</t>
    </r>
    <r>
      <rPr>
        <sz val="10"/>
        <color rgb="FF000000"/>
        <rFont val="Times New Roman"/>
        <charset val="0"/>
      </rPr>
      <t>2.86%</t>
    </r>
    <r>
      <rPr>
        <sz val="10"/>
        <color rgb="FF000000"/>
        <rFont val="宋体"/>
        <charset val="0"/>
      </rPr>
      <t>，低于</t>
    </r>
    <r>
      <rPr>
        <sz val="10"/>
        <color rgb="FF000000"/>
        <rFont val="Times New Roman"/>
        <charset val="0"/>
      </rPr>
      <t>10%</t>
    </r>
    <r>
      <rPr>
        <sz val="10"/>
        <color rgb="FF000000"/>
        <rFont val="宋体"/>
        <charset val="0"/>
      </rPr>
      <t>预算要求。</t>
    </r>
  </si>
  <si>
    <t>在校学生人数</t>
  </si>
  <si>
    <t>生均公用经费保障及时率</t>
  </si>
  <si>
    <t>高考本科上线率</t>
  </si>
  <si>
    <r>
      <rPr>
        <sz val="10"/>
        <color rgb="FF000000"/>
        <rFont val="宋体"/>
        <charset val="0"/>
      </rPr>
      <t>≧</t>
    </r>
    <r>
      <rPr>
        <sz val="10"/>
        <color rgb="FF000000"/>
        <rFont val="Times New Roman"/>
        <charset val="0"/>
      </rPr>
      <t>60%</t>
    </r>
  </si>
  <si>
    <t>确保学校各项教育教学工作顺利开展</t>
  </si>
  <si>
    <t>社会公众满意度</t>
  </si>
  <si>
    <r>
      <rPr>
        <sz val="10"/>
        <color rgb="FF000000"/>
        <rFont val="宋体"/>
        <charset val="134"/>
      </rPr>
      <t>自评得分：</t>
    </r>
    <r>
      <rPr>
        <sz val="10"/>
        <color rgb="FF000000"/>
        <rFont val="Times New Roman"/>
        <charset val="134"/>
      </rPr>
      <t>92.86</t>
    </r>
    <r>
      <rPr>
        <sz val="10"/>
        <color rgb="FF000000"/>
        <rFont val="宋体"/>
        <charset val="134"/>
      </rPr>
      <t>分</t>
    </r>
    <r>
      <rPr>
        <sz val="10"/>
        <color rgb="FF000000"/>
        <rFont val="Times New Roman"/>
        <charset val="134"/>
      </rPr>
      <t xml:space="preserve">                                  </t>
    </r>
    <r>
      <rPr>
        <sz val="10"/>
        <color rgb="FF000000"/>
        <rFont val="宋体"/>
        <charset val="134"/>
      </rPr>
      <t>自评等级：优</t>
    </r>
  </si>
  <si>
    <t>附表13</t>
  </si>
  <si>
    <t>普通高中招生工作经费</t>
  </si>
  <si>
    <r>
      <rPr>
        <sz val="10"/>
        <color rgb="FF000000"/>
        <rFont val="宋体"/>
        <charset val="0"/>
      </rPr>
      <t>加强经费管理，提高资金使用效益，保障高中阶段教育招生工作正常进行，录取学生人数不少于</t>
    </r>
    <r>
      <rPr>
        <sz val="10"/>
        <color rgb="FF000000"/>
        <rFont val="Times New Roman"/>
        <charset val="0"/>
      </rPr>
      <t>700</t>
    </r>
    <r>
      <rPr>
        <sz val="10"/>
        <color rgb="FF000000"/>
        <rFont val="宋体"/>
        <charset val="0"/>
      </rPr>
      <t>人。</t>
    </r>
  </si>
  <si>
    <r>
      <rPr>
        <sz val="10"/>
        <color rgb="FF000000"/>
        <rFont val="Times New Roman"/>
        <charset val="0"/>
      </rPr>
      <t>2023</t>
    </r>
    <r>
      <rPr>
        <sz val="10"/>
        <color rgb="FF000000"/>
        <rFont val="宋体"/>
        <charset val="0"/>
      </rPr>
      <t>年度本单位高中阶段教育招生工作圆满完成，普通高中招生工作经费支出</t>
    </r>
    <r>
      <rPr>
        <sz val="10"/>
        <color rgb="FF000000"/>
        <rFont val="Times New Roman"/>
        <charset val="0"/>
      </rPr>
      <t>13.00</t>
    </r>
    <r>
      <rPr>
        <sz val="10"/>
        <color rgb="FF000000"/>
        <rFont val="宋体"/>
        <charset val="0"/>
      </rPr>
      <t>万元，高一年级录取学生人数</t>
    </r>
    <r>
      <rPr>
        <sz val="10"/>
        <color rgb="FF000000"/>
        <rFont val="Times New Roman"/>
        <charset val="0"/>
      </rPr>
      <t>700</t>
    </r>
    <r>
      <rPr>
        <sz val="10"/>
        <color rgb="FF000000"/>
        <rFont val="宋体"/>
        <charset val="0"/>
      </rPr>
      <t>人。</t>
    </r>
  </si>
  <si>
    <t>高一年级录取学生人数</t>
  </si>
  <si>
    <r>
      <rPr>
        <sz val="10"/>
        <color rgb="FF000000"/>
        <rFont val="Times New Roman"/>
        <charset val="0"/>
      </rPr>
      <t>=700</t>
    </r>
    <r>
      <rPr>
        <sz val="10"/>
        <color rgb="FF000000"/>
        <rFont val="宋体"/>
        <charset val="0"/>
      </rPr>
      <t>人</t>
    </r>
  </si>
  <si>
    <r>
      <rPr>
        <sz val="10"/>
        <color rgb="FF000000"/>
        <rFont val="Times New Roman"/>
        <charset val="134"/>
      </rPr>
      <t>700</t>
    </r>
    <r>
      <rPr>
        <sz val="10"/>
        <color rgb="FF000000"/>
        <rFont val="宋体"/>
        <charset val="134"/>
      </rPr>
      <t>人</t>
    </r>
  </si>
  <si>
    <t>经费保障及时率</t>
  </si>
  <si>
    <r>
      <rPr>
        <sz val="10"/>
        <color rgb="FF000000"/>
        <rFont val="Times New Roman"/>
        <charset val="0"/>
      </rPr>
      <t>=13</t>
    </r>
    <r>
      <rPr>
        <sz val="10"/>
        <color rgb="FF000000"/>
        <rFont val="宋体"/>
        <charset val="0"/>
      </rPr>
      <t>万元</t>
    </r>
  </si>
  <si>
    <r>
      <rPr>
        <sz val="10"/>
        <color rgb="FF000000"/>
        <rFont val="Times New Roman"/>
        <charset val="0"/>
      </rPr>
      <t>13</t>
    </r>
    <r>
      <rPr>
        <sz val="10"/>
        <color rgb="FF000000"/>
        <rFont val="宋体"/>
        <charset val="0"/>
      </rPr>
      <t>万元</t>
    </r>
  </si>
  <si>
    <t>确保高中阶段教育招生工作顺利开展</t>
  </si>
  <si>
    <r>
      <rPr>
        <b/>
        <sz val="10"/>
        <rFont val="Times New Roman"/>
        <charset val="134"/>
      </rPr>
      <t>2023</t>
    </r>
    <r>
      <rPr>
        <b/>
        <sz val="10"/>
        <rFont val="宋体"/>
        <charset val="134"/>
      </rPr>
      <t>年招生考试工作经费</t>
    </r>
  </si>
  <si>
    <r>
      <rPr>
        <sz val="10"/>
        <color rgb="FF000000"/>
        <rFont val="宋体"/>
        <charset val="0"/>
      </rPr>
      <t>严格执行教育收费</t>
    </r>
    <r>
      <rPr>
        <sz val="10"/>
        <color rgb="FF000000"/>
        <rFont val="Times New Roman"/>
        <charset val="0"/>
      </rPr>
      <t>“</t>
    </r>
    <r>
      <rPr>
        <sz val="10"/>
        <color rgb="FF000000"/>
        <rFont val="宋体"/>
        <charset val="0"/>
      </rPr>
      <t>收支两条线管理</t>
    </r>
    <r>
      <rPr>
        <sz val="10"/>
        <color rgb="FF000000"/>
        <rFont val="Times New Roman"/>
        <charset val="0"/>
      </rPr>
      <t>”</t>
    </r>
    <r>
      <rPr>
        <sz val="10"/>
        <color rgb="FF000000"/>
        <rFont val="宋体"/>
        <charset val="0"/>
      </rPr>
      <t>规定，中高考各类收费一是用于上缴上级统筹，二是用于组织初高中教育考试成本性支出，确保各级各类考试顺利进行。</t>
    </r>
  </si>
  <si>
    <r>
      <rPr>
        <sz val="10"/>
        <color rgb="FF000000"/>
        <rFont val="Times New Roman"/>
        <charset val="0"/>
      </rPr>
      <t>2023</t>
    </r>
    <r>
      <rPr>
        <sz val="10"/>
        <color rgb="FF000000"/>
        <rFont val="宋体"/>
        <charset val="0"/>
      </rPr>
      <t>年</t>
    </r>
    <r>
      <rPr>
        <sz val="10"/>
        <color rgb="FF000000"/>
        <rFont val="Times New Roman"/>
        <charset val="0"/>
      </rPr>
      <t>6</t>
    </r>
    <r>
      <rPr>
        <sz val="10"/>
        <color rgb="FF000000"/>
        <rFont val="宋体"/>
        <charset val="0"/>
      </rPr>
      <t>月初顺利完成高考，</t>
    </r>
    <r>
      <rPr>
        <sz val="10"/>
        <color rgb="FF000000"/>
        <rFont val="Times New Roman"/>
        <charset val="0"/>
      </rPr>
      <t>6</t>
    </r>
    <r>
      <rPr>
        <sz val="10"/>
        <color rgb="FF000000"/>
        <rFont val="宋体"/>
        <charset val="0"/>
      </rPr>
      <t>月中下旬顺利完成初中学业水平考试，</t>
    </r>
    <r>
      <rPr>
        <sz val="10"/>
        <color rgb="FF000000"/>
        <rFont val="Times New Roman"/>
        <charset val="0"/>
      </rPr>
      <t>2023</t>
    </r>
    <r>
      <rPr>
        <sz val="10"/>
        <color rgb="FF000000"/>
        <rFont val="宋体"/>
        <charset val="0"/>
      </rPr>
      <t>年招生考试工作经费支出</t>
    </r>
    <r>
      <rPr>
        <sz val="10"/>
        <color rgb="FF000000"/>
        <rFont val="Times New Roman"/>
        <charset val="0"/>
      </rPr>
      <t>10.91</t>
    </r>
    <r>
      <rPr>
        <sz val="10"/>
        <color rgb="FF000000"/>
        <rFont val="宋体"/>
        <charset val="0"/>
      </rPr>
      <t>万元，中高考质量不断提高，名列本地区前茅。</t>
    </r>
  </si>
  <si>
    <t>高三年级学生人数</t>
  </si>
  <si>
    <r>
      <rPr>
        <sz val="10"/>
        <color rgb="FF000000"/>
        <rFont val="Times New Roman"/>
        <charset val="0"/>
      </rPr>
      <t>=640</t>
    </r>
    <r>
      <rPr>
        <sz val="10"/>
        <color rgb="FF000000"/>
        <rFont val="宋体"/>
        <charset val="0"/>
      </rPr>
      <t>人</t>
    </r>
  </si>
  <si>
    <r>
      <rPr>
        <sz val="10"/>
        <color rgb="FF000000"/>
        <rFont val="Times New Roman"/>
        <charset val="134"/>
      </rPr>
      <t>640</t>
    </r>
    <r>
      <rPr>
        <sz val="10"/>
        <color rgb="FF000000"/>
        <rFont val="宋体"/>
        <charset val="134"/>
      </rPr>
      <t>人</t>
    </r>
  </si>
  <si>
    <t>初三年级学生人数</t>
  </si>
  <si>
    <r>
      <rPr>
        <sz val="10"/>
        <color rgb="FF000000"/>
        <rFont val="Times New Roman"/>
        <charset val="0"/>
      </rPr>
      <t>=272</t>
    </r>
    <r>
      <rPr>
        <sz val="10"/>
        <color rgb="FF000000"/>
        <rFont val="宋体"/>
        <charset val="0"/>
      </rPr>
      <t>人</t>
    </r>
  </si>
  <si>
    <r>
      <rPr>
        <sz val="10"/>
        <color rgb="FF000000"/>
        <rFont val="Times New Roman"/>
        <charset val="134"/>
      </rPr>
      <t>272</t>
    </r>
    <r>
      <rPr>
        <sz val="10"/>
        <color rgb="FF000000"/>
        <rFont val="宋体"/>
        <charset val="134"/>
      </rPr>
      <t>人</t>
    </r>
  </si>
  <si>
    <t>收费时限</t>
  </si>
  <si>
    <r>
      <rPr>
        <sz val="10"/>
        <color rgb="FF000000"/>
        <rFont val="Times New Roman"/>
        <charset val="0"/>
      </rPr>
      <t>=</t>
    </r>
    <r>
      <rPr>
        <sz val="10"/>
        <color rgb="FF000000"/>
        <rFont val="宋体"/>
        <charset val="0"/>
      </rPr>
      <t>学年初</t>
    </r>
  </si>
  <si>
    <t>学年初</t>
  </si>
  <si>
    <r>
      <rPr>
        <sz val="10"/>
        <color rgb="FF000000"/>
        <rFont val="Times New Roman"/>
        <charset val="0"/>
      </rPr>
      <t>=10</t>
    </r>
    <r>
      <rPr>
        <sz val="10"/>
        <color rgb="FF000000"/>
        <rFont val="宋体"/>
        <charset val="0"/>
      </rPr>
      <t>元</t>
    </r>
    <r>
      <rPr>
        <sz val="10"/>
        <color rgb="FF000000"/>
        <rFont val="Times New Roman"/>
        <charset val="0"/>
      </rPr>
      <t>/</t>
    </r>
    <r>
      <rPr>
        <sz val="10"/>
        <color rgb="FF000000"/>
        <rFont val="宋体"/>
        <charset val="0"/>
      </rPr>
      <t>科次</t>
    </r>
  </si>
  <si>
    <r>
      <rPr>
        <sz val="10"/>
        <color rgb="FF000000"/>
        <rFont val="Times New Roman"/>
        <charset val="0"/>
      </rPr>
      <t>10</t>
    </r>
    <r>
      <rPr>
        <sz val="10"/>
        <color rgb="FF000000"/>
        <rFont val="宋体"/>
        <charset val="0"/>
      </rPr>
      <t>元</t>
    </r>
    <r>
      <rPr>
        <sz val="10"/>
        <color rgb="FF000000"/>
        <rFont val="Times New Roman"/>
        <charset val="0"/>
      </rPr>
      <t>/</t>
    </r>
    <r>
      <rPr>
        <sz val="10"/>
        <color rgb="FF000000"/>
        <rFont val="宋体"/>
        <charset val="0"/>
      </rPr>
      <t>科次</t>
    </r>
  </si>
  <si>
    <t>中高考质量不断提高</t>
  </si>
  <si>
    <t>确保各类考试顺利进行</t>
  </si>
  <si>
    <t>社会捐赠经费</t>
  </si>
  <si>
    <r>
      <rPr>
        <sz val="10"/>
        <color rgb="FF000000"/>
        <rFont val="宋体"/>
        <charset val="0"/>
      </rPr>
      <t>加强非财政经费管理，提高资金使用效益，通过社会捐赠经费资助家庭经济困难学生</t>
    </r>
    <r>
      <rPr>
        <sz val="10"/>
        <color rgb="FF000000"/>
        <rFont val="Times New Roman"/>
        <charset val="0"/>
      </rPr>
      <t>40</t>
    </r>
    <r>
      <rPr>
        <sz val="10"/>
        <color rgb="FF000000"/>
        <rFont val="宋体"/>
        <charset val="0"/>
      </rPr>
      <t>人次及以上，减轻家庭经济困难学生经济负担；加强绿美校园建设，提升校园环境质量。</t>
    </r>
  </si>
  <si>
    <r>
      <rPr>
        <sz val="10"/>
        <color rgb="FF000000"/>
        <rFont val="宋体"/>
        <charset val="0"/>
      </rPr>
      <t>本年度本单位社会捐赠经费支出</t>
    </r>
    <r>
      <rPr>
        <sz val="10"/>
        <color rgb="FF000000"/>
        <rFont val="Times New Roman"/>
        <charset val="0"/>
      </rPr>
      <t>9.77</t>
    </r>
    <r>
      <rPr>
        <sz val="10"/>
        <color rgb="FF000000"/>
        <rFont val="宋体"/>
        <charset val="0"/>
      </rPr>
      <t>万元，资助家庭经济困难学生</t>
    </r>
    <r>
      <rPr>
        <sz val="10"/>
        <color rgb="FF000000"/>
        <rFont val="Times New Roman"/>
        <charset val="0"/>
      </rPr>
      <t>43</t>
    </r>
    <r>
      <rPr>
        <sz val="10"/>
        <color rgb="FF000000"/>
        <rFont val="宋体"/>
        <charset val="0"/>
      </rPr>
      <t>人次，切实减轻家庭经济困难学生经济负担；加强绿美校园建设，校园绿化质量有所提升。</t>
    </r>
  </si>
  <si>
    <t>受助学生数</t>
  </si>
  <si>
    <r>
      <rPr>
        <sz val="10"/>
        <color rgb="FF000000"/>
        <rFont val="宋体"/>
        <charset val="0"/>
      </rPr>
      <t>≧</t>
    </r>
    <r>
      <rPr>
        <sz val="10"/>
        <color rgb="FF000000"/>
        <rFont val="Times New Roman"/>
        <charset val="0"/>
      </rPr>
      <t>40</t>
    </r>
    <r>
      <rPr>
        <sz val="10"/>
        <color rgb="FF000000"/>
        <rFont val="宋体"/>
        <charset val="0"/>
      </rPr>
      <t>人次</t>
    </r>
  </si>
  <si>
    <t>收捐赠项目数</t>
  </si>
  <si>
    <r>
      <rPr>
        <sz val="10"/>
        <color rgb="FF000000"/>
        <rFont val="宋体"/>
        <charset val="0"/>
      </rPr>
      <t>≧</t>
    </r>
    <r>
      <rPr>
        <sz val="10"/>
        <color rgb="FF000000"/>
        <rFont val="Times New Roman"/>
        <charset val="0"/>
      </rPr>
      <t>2</t>
    </r>
    <r>
      <rPr>
        <sz val="10"/>
        <color rgb="FF000000"/>
        <rFont val="宋体"/>
        <charset val="0"/>
      </rPr>
      <t>项</t>
    </r>
  </si>
  <si>
    <t>绿美校园建设达标率</t>
  </si>
  <si>
    <t>提升校园环境质量</t>
  </si>
  <si>
    <t>显著提升</t>
  </si>
  <si>
    <r>
      <rPr>
        <sz val="10"/>
        <color rgb="FF000000"/>
        <rFont val="宋体"/>
        <charset val="134"/>
      </rPr>
      <t>自评得分：93分</t>
    </r>
    <r>
      <rPr>
        <sz val="10"/>
        <color rgb="FF000000"/>
        <rFont val="Times New Roman"/>
        <charset val="134"/>
      </rPr>
      <t xml:space="preserve">                                  </t>
    </r>
    <r>
      <rPr>
        <sz val="10"/>
        <color rgb="FF000000"/>
        <rFont val="宋体"/>
        <charset val="134"/>
      </rPr>
      <t>自评等级：优</t>
    </r>
  </si>
  <si>
    <t>普通高中省统测补助经费</t>
  </si>
  <si>
    <t>严格执行经费管理相关规定，确保云南省统测考试顺利进行。</t>
  </si>
  <si>
    <r>
      <rPr>
        <sz val="10"/>
        <color rgb="FF000000"/>
        <rFont val="宋体"/>
        <charset val="0"/>
      </rPr>
      <t>本年度本单位</t>
    </r>
    <r>
      <rPr>
        <sz val="10"/>
        <color rgb="FF000000"/>
        <rFont val="Times New Roman"/>
        <charset val="0"/>
      </rPr>
      <t>2</t>
    </r>
    <r>
      <rPr>
        <sz val="10"/>
        <color rgb="FF000000"/>
        <rFont val="宋体"/>
        <charset val="0"/>
      </rPr>
      <t>次云南省统测考试顺利完成，普通高中省统测补助经费支出</t>
    </r>
    <r>
      <rPr>
        <sz val="10"/>
        <color rgb="FF000000"/>
        <rFont val="Times New Roman"/>
        <charset val="0"/>
      </rPr>
      <t>1.61</t>
    </r>
    <r>
      <rPr>
        <sz val="10"/>
        <color rgb="FF000000"/>
        <rFont val="宋体"/>
        <charset val="0"/>
      </rPr>
      <t>万元，省统测成绩名列本地区前茅。</t>
    </r>
  </si>
  <si>
    <r>
      <rPr>
        <sz val="10"/>
        <color rgb="FF000000"/>
        <rFont val="Times New Roman"/>
        <charset val="0"/>
      </rPr>
      <t>=1.61</t>
    </r>
    <r>
      <rPr>
        <sz val="10"/>
        <color rgb="FF000000"/>
        <rFont val="宋体"/>
        <charset val="0"/>
      </rPr>
      <t>万元</t>
    </r>
  </si>
  <si>
    <r>
      <rPr>
        <sz val="10"/>
        <color rgb="FF000000"/>
        <rFont val="Times New Roman"/>
        <charset val="0"/>
      </rPr>
      <t>1.61</t>
    </r>
    <r>
      <rPr>
        <sz val="10"/>
        <color rgb="FF000000"/>
        <rFont val="宋体"/>
        <charset val="0"/>
      </rPr>
      <t>万元</t>
    </r>
  </si>
  <si>
    <t>高考质量不断提高</t>
  </si>
  <si>
    <t>确保考试顺利进行</t>
  </si>
  <si>
    <r>
      <rPr>
        <b/>
        <sz val="10"/>
        <rFont val="Times New Roman"/>
        <charset val="134"/>
      </rPr>
      <t>“</t>
    </r>
    <r>
      <rPr>
        <b/>
        <sz val="10"/>
        <rFont val="宋体"/>
        <charset val="134"/>
      </rPr>
      <t>阳光校餐</t>
    </r>
    <r>
      <rPr>
        <b/>
        <sz val="10"/>
        <rFont val="Times New Roman"/>
        <charset val="134"/>
      </rPr>
      <t>”</t>
    </r>
    <r>
      <rPr>
        <b/>
        <sz val="10"/>
        <rFont val="宋体"/>
        <charset val="134"/>
      </rPr>
      <t>项目补助经费</t>
    </r>
  </si>
  <si>
    <t>争取中国教育发展基金会资金支持，通过互联网和大数据平台，综合、公开政策执行信息，及时展示义务教育学生每天就餐情况，监测地方物价和食品采购，分析学校供餐营养量达标情况，宣传贫困地区学生营养改善政策措施。有效保障阳光校餐网络顺畅运行。</t>
  </si>
  <si>
    <r>
      <rPr>
        <sz val="10"/>
        <color rgb="FF000000"/>
        <rFont val="宋体"/>
        <charset val="0"/>
      </rPr>
      <t>本年度支付阳光校餐项目网络补助经费</t>
    </r>
    <r>
      <rPr>
        <sz val="10"/>
        <color rgb="FF000000"/>
        <rFont val="Times New Roman"/>
        <charset val="0"/>
      </rPr>
      <t>0.07</t>
    </r>
    <r>
      <rPr>
        <sz val="10"/>
        <color rgb="FF000000"/>
        <rFont val="宋体"/>
        <charset val="0"/>
      </rPr>
      <t>万元，保障了学校网络畅通运行，学校通过互联网和大数据平台，综合、公开政策执行信息，及时展示农村义务教育学生就餐情况，监测地方物价和食品采购，分析学校供餐营养量达标情况，宣传贫困地区学生营养改善政策措施。</t>
    </r>
  </si>
  <si>
    <t>义务教育阶段在校学生数</t>
  </si>
  <si>
    <r>
      <rPr>
        <sz val="10"/>
        <color rgb="FF000000"/>
        <rFont val="Times New Roman"/>
        <charset val="134"/>
      </rPr>
      <t>977</t>
    </r>
    <r>
      <rPr>
        <sz val="10"/>
        <color rgb="FF000000"/>
        <rFont val="宋体"/>
        <charset val="134"/>
      </rPr>
      <t>人</t>
    </r>
  </si>
  <si>
    <t>网络故障率</t>
  </si>
  <si>
    <t>=0%</t>
  </si>
  <si>
    <t>学生熟食上传及时率</t>
  </si>
  <si>
    <t>资金到位率</t>
  </si>
  <si>
    <t>保障网络畅通运行</t>
  </si>
  <si>
    <r>
      <rPr>
        <sz val="10"/>
        <color rgb="FF000000"/>
        <rFont val="Times New Roman"/>
        <charset val="0"/>
      </rPr>
      <t>=</t>
    </r>
    <r>
      <rPr>
        <sz val="10"/>
        <color rgb="FF000000"/>
        <rFont val="宋体"/>
        <charset val="0"/>
      </rPr>
      <t>保障</t>
    </r>
  </si>
  <si>
    <t>确保学生膳食质量</t>
  </si>
  <si>
    <t>有效确保</t>
  </si>
  <si>
    <t>资助方满意度</t>
  </si>
  <si>
    <t>单位资金账户利息收入资金</t>
  </si>
  <si>
    <t>加强单位资金账户管理，确保资金运行安全。单位资金账户产生的利息，按规定记入利息收入，用于单位办公支出。</t>
  </si>
  <si>
    <r>
      <rPr>
        <sz val="10"/>
        <color rgb="FF000000"/>
        <rFont val="宋体"/>
        <charset val="0"/>
      </rPr>
      <t>不断加强单位资金账户管理，确保资金运行安全。单位资金账户产生的利息，按规定记入利息收入，本年度本单位用于单位办公支出</t>
    </r>
    <r>
      <rPr>
        <sz val="10"/>
        <color rgb="FF000000"/>
        <rFont val="Times New Roman"/>
        <charset val="0"/>
      </rPr>
      <t>0.08</t>
    </r>
    <r>
      <rPr>
        <sz val="10"/>
        <color rgb="FF000000"/>
        <rFont val="宋体"/>
        <charset val="0"/>
      </rPr>
      <t>万元。</t>
    </r>
  </si>
  <si>
    <t>单位资金账户数量</t>
  </si>
  <si>
    <r>
      <rPr>
        <sz val="10"/>
        <color rgb="FF000000"/>
        <rFont val="Times New Roman"/>
        <charset val="0"/>
      </rPr>
      <t>=1</t>
    </r>
    <r>
      <rPr>
        <sz val="10"/>
        <color rgb="FF000000"/>
        <rFont val="宋体"/>
        <charset val="0"/>
      </rPr>
      <t>个</t>
    </r>
  </si>
  <si>
    <r>
      <rPr>
        <sz val="10"/>
        <color rgb="FF000000"/>
        <rFont val="Times New Roman"/>
        <charset val="134"/>
      </rPr>
      <t>1</t>
    </r>
    <r>
      <rPr>
        <sz val="10"/>
        <color rgb="FF000000"/>
        <rFont val="宋体"/>
        <charset val="134"/>
      </rPr>
      <t>个</t>
    </r>
  </si>
  <si>
    <t>单位资金收支合规性</t>
  </si>
  <si>
    <t>按规定及与银行对账及时率</t>
  </si>
  <si>
    <t>规范管理银行账户，确保资金安全</t>
  </si>
  <si>
    <r>
      <rPr>
        <sz val="10"/>
        <color rgb="FF000000"/>
        <rFont val="Times New Roman"/>
        <charset val="0"/>
      </rPr>
      <t>=</t>
    </r>
    <r>
      <rPr>
        <sz val="10"/>
        <color rgb="FF000000"/>
        <rFont val="宋体"/>
        <charset val="0"/>
      </rPr>
      <t>确保安全</t>
    </r>
  </si>
  <si>
    <t>安全</t>
  </si>
  <si>
    <t>单位教职工满意度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</si>
</sst>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48">
    <font>
      <sz val="11"/>
      <color indexed="8"/>
      <name val="宋体"/>
      <charset val="134"/>
      <scheme val="minor"/>
    </font>
    <font>
      <sz val="10"/>
      <name val="Times New Roman"/>
      <charset val="134"/>
    </font>
    <font>
      <sz val="10"/>
      <color theme="1"/>
      <name val="Times New Roman"/>
      <charset val="134"/>
    </font>
    <font>
      <sz val="10"/>
      <name val="宋体"/>
      <charset val="134"/>
    </font>
    <font>
      <sz val="18"/>
      <color rgb="FF000000"/>
      <name val="宋体"/>
      <charset val="134"/>
    </font>
    <font>
      <sz val="18"/>
      <color rgb="FF000000"/>
      <name val="Times New Roman"/>
      <charset val="134"/>
    </font>
    <font>
      <sz val="10"/>
      <color rgb="FF000000"/>
      <name val="宋体"/>
      <charset val="134"/>
    </font>
    <font>
      <sz val="10"/>
      <color rgb="FF000000"/>
      <name val="Times New Roman"/>
      <charset val="134"/>
    </font>
    <font>
      <b/>
      <sz val="10"/>
      <name val="宋体"/>
      <charset val="134"/>
    </font>
    <font>
      <b/>
      <sz val="10"/>
      <name val="Times New Roman"/>
      <charset val="0"/>
    </font>
    <font>
      <sz val="10"/>
      <color rgb="FF000000"/>
      <name val="宋体"/>
      <charset val="0"/>
    </font>
    <font>
      <sz val="10"/>
      <color rgb="FF000000"/>
      <name val="Times New Roman"/>
      <charset val="0"/>
    </font>
    <font>
      <b/>
      <sz val="10"/>
      <name val="Times New Roman"/>
      <charset val="134"/>
    </font>
    <font>
      <sz val="12"/>
      <name val="宋体"/>
      <charset val="134"/>
    </font>
    <font>
      <sz val="11"/>
      <name val="宋体"/>
      <charset val="134"/>
    </font>
    <font>
      <b/>
      <sz val="20"/>
      <color indexed="8"/>
      <name val="宋体"/>
      <charset val="134"/>
    </font>
    <font>
      <sz val="10"/>
      <color indexed="8"/>
      <name val="Arial"/>
      <charset val="0"/>
    </font>
    <font>
      <sz val="11"/>
      <color indexed="8"/>
      <name val="宋体"/>
      <charset val="134"/>
    </font>
    <font>
      <sz val="11"/>
      <name val="Arial"/>
      <charset val="0"/>
    </font>
    <font>
      <sz val="11"/>
      <color indexed="8"/>
      <name val="Arial"/>
      <charset val="0"/>
    </font>
    <font>
      <sz val="12"/>
      <color indexed="8"/>
      <name val="宋体"/>
      <charset val="134"/>
    </font>
    <font>
      <sz val="10"/>
      <color indexed="8"/>
      <name val="宋体"/>
      <charset val="134"/>
    </font>
    <font>
      <b/>
      <sz val="20"/>
      <name val="宋体"/>
      <charset val="134"/>
    </font>
    <font>
      <sz val="11"/>
      <color rgb="FF000000"/>
      <name val="宋体"/>
      <charset val="134"/>
    </font>
    <font>
      <sz val="9"/>
      <name val="宋体"/>
      <charset val="134"/>
    </font>
    <font>
      <b/>
      <sz val="18"/>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2" borderId="1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7" fillId="3" borderId="20" applyNumberFormat="0" applyAlignment="0" applyProtection="0">
      <alignment vertical="center"/>
    </xf>
    <xf numFmtId="0" fontId="38" fillId="4" borderId="21" applyNumberFormat="0" applyAlignment="0" applyProtection="0">
      <alignment vertical="center"/>
    </xf>
    <xf numFmtId="0" fontId="39" fillId="4" borderId="20" applyNumberFormat="0" applyAlignment="0" applyProtection="0">
      <alignment vertical="center"/>
    </xf>
    <xf numFmtId="0" fontId="40" fillId="5" borderId="22" applyNumberFormat="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13" fillId="0" borderId="0"/>
    <xf numFmtId="0" fontId="13" fillId="0" borderId="0"/>
  </cellStyleXfs>
  <cellXfs count="127">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Border="1" applyAlignment="1">
      <alignment vertical="center"/>
    </xf>
    <xf numFmtId="0" fontId="3" fillId="0" borderId="0" xfId="0" applyFont="1" applyFill="1" applyAlignment="1">
      <alignment vertical="center" wrapText="1"/>
    </xf>
    <xf numFmtId="0" fontId="1" fillId="0" borderId="0" xfId="0" applyFont="1" applyFill="1" applyAlignment="1">
      <alignment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176" fontId="11" fillId="0" borderId="1"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6"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6"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6"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49" fontId="3"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3" xfId="0" applyFont="1" applyFill="1" applyBorder="1" applyAlignment="1">
      <alignment horizontal="left"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13" fillId="0" borderId="0" xfId="0" applyFont="1" applyFill="1" applyBorder="1" applyAlignment="1"/>
    <xf numFmtId="0" fontId="14" fillId="0" borderId="0" xfId="0" applyFont="1" applyFill="1" applyBorder="1" applyAlignment="1"/>
    <xf numFmtId="0" fontId="13" fillId="0" borderId="0" xfId="0" applyFont="1" applyFill="1" applyBorder="1" applyAlignment="1">
      <alignment horizontal="center"/>
    </xf>
    <xf numFmtId="0" fontId="13" fillId="0" borderId="0" xfId="49" applyFill="1" applyBorder="1" applyAlignment="1">
      <alignment vertical="center"/>
    </xf>
    <xf numFmtId="0" fontId="13" fillId="0" borderId="0" xfId="49"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4" fillId="0" borderId="0" xfId="0" applyFont="1" applyFill="1" applyBorder="1" applyAlignment="1">
      <alignment horizontal="left"/>
    </xf>
    <xf numFmtId="0" fontId="18" fillId="0" borderId="0" xfId="0" applyFont="1" applyFill="1" applyBorder="1" applyAlignment="1">
      <alignment horizontal="left"/>
    </xf>
    <xf numFmtId="0" fontId="17" fillId="0" borderId="0" xfId="0" applyFont="1" applyFill="1" applyBorder="1" applyAlignment="1">
      <alignment horizontal="center"/>
    </xf>
    <xf numFmtId="0" fontId="19" fillId="0" borderId="0" xfId="0" applyFont="1" applyFill="1" applyBorder="1" applyAlignment="1"/>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8" fontId="20"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13" fillId="0" borderId="0" xfId="0" applyFont="1" applyFill="1" applyBorder="1" applyAlignment="1">
      <alignment wrapText="1"/>
    </xf>
    <xf numFmtId="0" fontId="14"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8" fontId="20" fillId="0" borderId="1" xfId="0" applyNumberFormat="1" applyFont="1" applyFill="1" applyBorder="1" applyAlignment="1">
      <alignment horizontal="center" vertical="center" wrapText="1" shrinkToFit="1"/>
    </xf>
    <xf numFmtId="178" fontId="13"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17"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0" fillId="0" borderId="0" xfId="0" applyFont="1" applyFill="1">
      <alignment vertical="center"/>
    </xf>
    <xf numFmtId="0" fontId="22" fillId="0" borderId="0" xfId="0" applyFont="1" applyFill="1" applyAlignment="1">
      <alignment horizontal="center"/>
    </xf>
    <xf numFmtId="0" fontId="13" fillId="0" borderId="0" xfId="0" applyFont="1" applyFill="1" applyAlignment="1"/>
    <xf numFmtId="0" fontId="23" fillId="0" borderId="16" xfId="0" applyNumberFormat="1" applyFont="1" applyFill="1" applyBorder="1" applyAlignment="1">
      <alignment horizontal="center" vertical="center"/>
    </xf>
    <xf numFmtId="0" fontId="23" fillId="0" borderId="16" xfId="0" applyNumberFormat="1" applyFont="1" applyFill="1" applyBorder="1" applyAlignment="1">
      <alignment horizontal="left" vertical="center"/>
    </xf>
    <xf numFmtId="0" fontId="23" fillId="0" borderId="16" xfId="0" applyNumberFormat="1" applyFont="1" applyFill="1" applyBorder="1" applyAlignment="1">
      <alignment horizontal="right" vertical="center"/>
    </xf>
    <xf numFmtId="0" fontId="23" fillId="0" borderId="16" xfId="0" applyNumberFormat="1" applyFont="1" applyFill="1" applyBorder="1" applyAlignment="1">
      <alignment horizontal="left" vertical="center" wrapText="1"/>
    </xf>
    <xf numFmtId="0" fontId="0" fillId="0" borderId="0" xfId="0" applyFont="1" applyFill="1" applyAlignment="1">
      <alignment horizontal="left" vertical="center" wrapText="1"/>
    </xf>
    <xf numFmtId="0" fontId="24" fillId="0" borderId="0" xfId="0" applyFont="1" applyFill="1" applyAlignment="1"/>
    <xf numFmtId="0" fontId="25" fillId="0" borderId="0" xfId="0" applyFont="1" applyFill="1" applyAlignment="1">
      <alignment horizontal="center"/>
    </xf>
    <xf numFmtId="0" fontId="23" fillId="0" borderId="16" xfId="0" applyNumberFormat="1" applyFont="1" applyFill="1" applyBorder="1" applyAlignment="1">
      <alignment horizontal="center" vertical="center" wrapText="1"/>
    </xf>
    <xf numFmtId="0" fontId="26" fillId="0" borderId="16" xfId="0" applyNumberFormat="1" applyFont="1" applyFill="1" applyBorder="1" applyAlignment="1">
      <alignment horizontal="left" vertical="center" wrapText="1"/>
    </xf>
    <xf numFmtId="0" fontId="23" fillId="0" borderId="16" xfId="0" applyNumberFormat="1" applyFont="1" applyFill="1" applyBorder="1" applyAlignment="1">
      <alignment horizontal="right" vertical="center" wrapText="1"/>
    </xf>
    <xf numFmtId="0" fontId="27" fillId="0" borderId="0" xfId="0" applyFont="1" applyFill="1" applyAlignment="1">
      <alignment horizontal="center" vertical="center"/>
    </xf>
    <xf numFmtId="0" fontId="0" fillId="0" borderId="0" xfId="0" applyFont="1" applyFill="1" applyAlignment="1">
      <alignment horizontal="left" vertical="center"/>
    </xf>
    <xf numFmtId="0" fontId="27" fillId="0" borderId="0" xfId="0" applyFont="1" applyFill="1" applyAlignment="1"/>
    <xf numFmtId="0" fontId="3" fillId="0" borderId="0" xfId="0" applyFont="1" applyFill="1" applyAlignment="1"/>
    <xf numFmtId="4" fontId="23" fillId="0" borderId="16"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K16" sqref="K16"/>
    </sheetView>
  </sheetViews>
  <sheetFormatPr defaultColWidth="9" defaultRowHeight="14.4" outlineLevelCol="5"/>
  <cols>
    <col min="1" max="1" width="32.1296296296296" style="109" customWidth="1"/>
    <col min="2" max="2" width="4.75" style="109" customWidth="1"/>
    <col min="3" max="3" width="19.5" style="109" customWidth="1"/>
    <col min="4" max="4" width="32.6296296296296" style="109" customWidth="1"/>
    <col min="5" max="5" width="4.75" style="109" customWidth="1"/>
    <col min="6" max="6" width="18.6296296296296" style="109" customWidth="1"/>
    <col min="7" max="16384" width="9" style="109"/>
  </cols>
  <sheetData>
    <row r="1" ht="28.2" spans="3:3">
      <c r="C1" s="122" t="s">
        <v>0</v>
      </c>
    </row>
    <row r="2" ht="15.6" spans="6:6">
      <c r="F2" s="111" t="s">
        <v>1</v>
      </c>
    </row>
    <row r="3" ht="15.6" spans="1:6">
      <c r="A3" s="111" t="s">
        <v>2</v>
      </c>
      <c r="F3" s="111" t="s">
        <v>3</v>
      </c>
    </row>
    <row r="4" ht="19.5" customHeight="1" spans="1:6">
      <c r="A4" s="112" t="s">
        <v>4</v>
      </c>
      <c r="B4" s="112"/>
      <c r="C4" s="112"/>
      <c r="D4" s="112" t="s">
        <v>5</v>
      </c>
      <c r="E4" s="112"/>
      <c r="F4" s="112"/>
    </row>
    <row r="5" ht="19.5" customHeight="1" spans="1:6">
      <c r="A5" s="112" t="s">
        <v>6</v>
      </c>
      <c r="B5" s="112" t="s">
        <v>7</v>
      </c>
      <c r="C5" s="112" t="s">
        <v>8</v>
      </c>
      <c r="D5" s="112" t="s">
        <v>9</v>
      </c>
      <c r="E5" s="112" t="s">
        <v>7</v>
      </c>
      <c r="F5" s="112" t="s">
        <v>8</v>
      </c>
    </row>
    <row r="6" ht="19.5" customHeight="1" spans="1:6">
      <c r="A6" s="112" t="s">
        <v>10</v>
      </c>
      <c r="B6" s="112"/>
      <c r="C6" s="112" t="s">
        <v>11</v>
      </c>
      <c r="D6" s="112" t="s">
        <v>10</v>
      </c>
      <c r="E6" s="112"/>
      <c r="F6" s="112" t="s">
        <v>12</v>
      </c>
    </row>
    <row r="7" ht="19.5" customHeight="1" spans="1:6">
      <c r="A7" s="113" t="s">
        <v>13</v>
      </c>
      <c r="B7" s="112" t="s">
        <v>11</v>
      </c>
      <c r="C7" s="126">
        <v>3204.35</v>
      </c>
      <c r="D7" s="113" t="s">
        <v>14</v>
      </c>
      <c r="E7" s="112" t="s">
        <v>15</v>
      </c>
      <c r="F7" s="114"/>
    </row>
    <row r="8" ht="19.5" customHeight="1" spans="1:6">
      <c r="A8" s="113" t="s">
        <v>16</v>
      </c>
      <c r="B8" s="112" t="s">
        <v>12</v>
      </c>
      <c r="C8" s="114"/>
      <c r="D8" s="113" t="s">
        <v>17</v>
      </c>
      <c r="E8" s="112" t="s">
        <v>18</v>
      </c>
      <c r="F8" s="114"/>
    </row>
    <row r="9" ht="19.5" customHeight="1" spans="1:6">
      <c r="A9" s="113" t="s">
        <v>19</v>
      </c>
      <c r="B9" s="112" t="s">
        <v>20</v>
      </c>
      <c r="C9" s="114"/>
      <c r="D9" s="113" t="s">
        <v>21</v>
      </c>
      <c r="E9" s="112" t="s">
        <v>22</v>
      </c>
      <c r="F9" s="114"/>
    </row>
    <row r="10" ht="19.5" customHeight="1" spans="1:6">
      <c r="A10" s="113" t="s">
        <v>23</v>
      </c>
      <c r="B10" s="112" t="s">
        <v>24</v>
      </c>
      <c r="C10" s="114">
        <v>0</v>
      </c>
      <c r="D10" s="113" t="s">
        <v>25</v>
      </c>
      <c r="E10" s="112" t="s">
        <v>26</v>
      </c>
      <c r="F10" s="114"/>
    </row>
    <row r="11" ht="19.5" customHeight="1" spans="1:6">
      <c r="A11" s="113" t="s">
        <v>27</v>
      </c>
      <c r="B11" s="112" t="s">
        <v>28</v>
      </c>
      <c r="C11" s="114">
        <v>0</v>
      </c>
      <c r="D11" s="113" t="s">
        <v>29</v>
      </c>
      <c r="E11" s="112" t="s">
        <v>30</v>
      </c>
      <c r="F11" s="126">
        <v>2856.4</v>
      </c>
    </row>
    <row r="12" ht="19.5" customHeight="1" spans="1:6">
      <c r="A12" s="113" t="s">
        <v>31</v>
      </c>
      <c r="B12" s="112" t="s">
        <v>32</v>
      </c>
      <c r="C12" s="114">
        <v>0</v>
      </c>
      <c r="D12" s="113" t="s">
        <v>33</v>
      </c>
      <c r="E12" s="112" t="s">
        <v>34</v>
      </c>
      <c r="F12" s="114"/>
    </row>
    <row r="13" ht="19.5" customHeight="1" spans="1:6">
      <c r="A13" s="113" t="s">
        <v>35</v>
      </c>
      <c r="B13" s="112" t="s">
        <v>36</v>
      </c>
      <c r="C13" s="114">
        <v>0</v>
      </c>
      <c r="D13" s="113" t="s">
        <v>37</v>
      </c>
      <c r="E13" s="112" t="s">
        <v>38</v>
      </c>
      <c r="F13" s="114"/>
    </row>
    <row r="14" ht="19.5" customHeight="1" spans="1:6">
      <c r="A14" s="113" t="s">
        <v>39</v>
      </c>
      <c r="B14" s="112" t="s">
        <v>40</v>
      </c>
      <c r="C14" s="114">
        <v>79.15</v>
      </c>
      <c r="D14" s="113" t="s">
        <v>41</v>
      </c>
      <c r="E14" s="112" t="s">
        <v>42</v>
      </c>
      <c r="F14" s="114">
        <v>94.77</v>
      </c>
    </row>
    <row r="15" ht="19.5" customHeight="1" spans="1:6">
      <c r="A15" s="113"/>
      <c r="B15" s="112" t="s">
        <v>43</v>
      </c>
      <c r="C15" s="114"/>
      <c r="D15" s="113" t="s">
        <v>44</v>
      </c>
      <c r="E15" s="112" t="s">
        <v>45</v>
      </c>
      <c r="F15" s="114">
        <v>131.71</v>
      </c>
    </row>
    <row r="16" ht="19.5" customHeight="1" spans="1:6">
      <c r="A16" s="113"/>
      <c r="B16" s="112" t="s">
        <v>46</v>
      </c>
      <c r="C16" s="114"/>
      <c r="D16" s="113" t="s">
        <v>47</v>
      </c>
      <c r="E16" s="112" t="s">
        <v>48</v>
      </c>
      <c r="F16" s="114"/>
    </row>
    <row r="17" ht="19.5" customHeight="1" spans="1:6">
      <c r="A17" s="113"/>
      <c r="B17" s="112" t="s">
        <v>49</v>
      </c>
      <c r="C17" s="114"/>
      <c r="D17" s="113" t="s">
        <v>50</v>
      </c>
      <c r="E17" s="112" t="s">
        <v>51</v>
      </c>
      <c r="F17" s="114"/>
    </row>
    <row r="18" ht="19.5" customHeight="1" spans="1:6">
      <c r="A18" s="113"/>
      <c r="B18" s="112" t="s">
        <v>52</v>
      </c>
      <c r="C18" s="114"/>
      <c r="D18" s="113" t="s">
        <v>53</v>
      </c>
      <c r="E18" s="112" t="s">
        <v>54</v>
      </c>
      <c r="F18" s="114"/>
    </row>
    <row r="19" ht="19.5" customHeight="1" spans="1:6">
      <c r="A19" s="113"/>
      <c r="B19" s="112" t="s">
        <v>55</v>
      </c>
      <c r="C19" s="114"/>
      <c r="D19" s="113" t="s">
        <v>56</v>
      </c>
      <c r="E19" s="112" t="s">
        <v>57</v>
      </c>
      <c r="F19" s="114"/>
    </row>
    <row r="20" ht="19.5" customHeight="1" spans="1:6">
      <c r="A20" s="113"/>
      <c r="B20" s="112" t="s">
        <v>58</v>
      </c>
      <c r="C20" s="114"/>
      <c r="D20" s="113" t="s">
        <v>59</v>
      </c>
      <c r="E20" s="112" t="s">
        <v>60</v>
      </c>
      <c r="F20" s="114"/>
    </row>
    <row r="21" ht="19.5" customHeight="1" spans="1:6">
      <c r="A21" s="113"/>
      <c r="B21" s="112" t="s">
        <v>61</v>
      </c>
      <c r="C21" s="114"/>
      <c r="D21" s="113" t="s">
        <v>62</v>
      </c>
      <c r="E21" s="112" t="s">
        <v>63</v>
      </c>
      <c r="F21" s="114"/>
    </row>
    <row r="22" ht="19.5" customHeight="1" spans="1:6">
      <c r="A22" s="113"/>
      <c r="B22" s="112" t="s">
        <v>64</v>
      </c>
      <c r="C22" s="114"/>
      <c r="D22" s="113" t="s">
        <v>65</v>
      </c>
      <c r="E22" s="112" t="s">
        <v>66</v>
      </c>
      <c r="F22" s="114"/>
    </row>
    <row r="23" ht="19.5" customHeight="1" spans="1:6">
      <c r="A23" s="113"/>
      <c r="B23" s="112" t="s">
        <v>67</v>
      </c>
      <c r="C23" s="114"/>
      <c r="D23" s="113" t="s">
        <v>68</v>
      </c>
      <c r="E23" s="112" t="s">
        <v>69</v>
      </c>
      <c r="F23" s="114"/>
    </row>
    <row r="24" ht="19.5" customHeight="1" spans="1:6">
      <c r="A24" s="113"/>
      <c r="B24" s="112" t="s">
        <v>70</v>
      </c>
      <c r="C24" s="114"/>
      <c r="D24" s="113" t="s">
        <v>71</v>
      </c>
      <c r="E24" s="112" t="s">
        <v>72</v>
      </c>
      <c r="F24" s="114"/>
    </row>
    <row r="25" ht="19.5" customHeight="1" spans="1:6">
      <c r="A25" s="113"/>
      <c r="B25" s="112" t="s">
        <v>73</v>
      </c>
      <c r="C25" s="114"/>
      <c r="D25" s="113" t="s">
        <v>74</v>
      </c>
      <c r="E25" s="112" t="s">
        <v>75</v>
      </c>
      <c r="F25" s="114">
        <v>214.26</v>
      </c>
    </row>
    <row r="26" ht="19.5" customHeight="1" spans="1:6">
      <c r="A26" s="113"/>
      <c r="B26" s="112" t="s">
        <v>76</v>
      </c>
      <c r="C26" s="114"/>
      <c r="D26" s="113" t="s">
        <v>77</v>
      </c>
      <c r="E26" s="112" t="s">
        <v>78</v>
      </c>
      <c r="F26" s="114"/>
    </row>
    <row r="27" ht="19.5" customHeight="1" spans="1:6">
      <c r="A27" s="113"/>
      <c r="B27" s="112" t="s">
        <v>79</v>
      </c>
      <c r="C27" s="114"/>
      <c r="D27" s="113" t="s">
        <v>80</v>
      </c>
      <c r="E27" s="112" t="s">
        <v>81</v>
      </c>
      <c r="F27" s="114"/>
    </row>
    <row r="28" ht="19.5" customHeight="1" spans="1:6">
      <c r="A28" s="113"/>
      <c r="B28" s="112" t="s">
        <v>82</v>
      </c>
      <c r="C28" s="114"/>
      <c r="D28" s="113" t="s">
        <v>83</v>
      </c>
      <c r="E28" s="112" t="s">
        <v>84</v>
      </c>
      <c r="F28" s="114"/>
    </row>
    <row r="29" ht="19.5" customHeight="1" spans="1:6">
      <c r="A29" s="113"/>
      <c r="B29" s="112" t="s">
        <v>85</v>
      </c>
      <c r="C29" s="114"/>
      <c r="D29" s="113" t="s">
        <v>86</v>
      </c>
      <c r="E29" s="112" t="s">
        <v>87</v>
      </c>
      <c r="F29" s="114"/>
    </row>
    <row r="30" ht="19.5" customHeight="1" spans="1:6">
      <c r="A30" s="112"/>
      <c r="B30" s="112" t="s">
        <v>88</v>
      </c>
      <c r="C30" s="114"/>
      <c r="D30" s="113" t="s">
        <v>89</v>
      </c>
      <c r="E30" s="112" t="s">
        <v>90</v>
      </c>
      <c r="F30" s="114"/>
    </row>
    <row r="31" ht="19.5" customHeight="1" spans="1:6">
      <c r="A31" s="112"/>
      <c r="B31" s="112" t="s">
        <v>91</v>
      </c>
      <c r="C31" s="114"/>
      <c r="D31" s="113" t="s">
        <v>92</v>
      </c>
      <c r="E31" s="112" t="s">
        <v>93</v>
      </c>
      <c r="F31" s="114"/>
    </row>
    <row r="32" ht="19.5" customHeight="1" spans="1:6">
      <c r="A32" s="112"/>
      <c r="B32" s="112" t="s">
        <v>94</v>
      </c>
      <c r="C32" s="114"/>
      <c r="D32" s="113" t="s">
        <v>95</v>
      </c>
      <c r="E32" s="112" t="s">
        <v>96</v>
      </c>
      <c r="F32" s="114"/>
    </row>
    <row r="33" ht="19.5" customHeight="1" spans="1:6">
      <c r="A33" s="112" t="s">
        <v>97</v>
      </c>
      <c r="B33" s="112" t="s">
        <v>98</v>
      </c>
      <c r="C33" s="126">
        <v>3283.5</v>
      </c>
      <c r="D33" s="112" t="s">
        <v>99</v>
      </c>
      <c r="E33" s="112" t="s">
        <v>100</v>
      </c>
      <c r="F33" s="126">
        <v>3297.14</v>
      </c>
    </row>
    <row r="34" ht="19.5" customHeight="1" spans="1:6">
      <c r="A34" s="113" t="s">
        <v>101</v>
      </c>
      <c r="B34" s="112" t="s">
        <v>102</v>
      </c>
      <c r="C34" s="114"/>
      <c r="D34" s="113" t="s">
        <v>103</v>
      </c>
      <c r="E34" s="112" t="s">
        <v>104</v>
      </c>
      <c r="F34" s="114"/>
    </row>
    <row r="35" ht="19.5" customHeight="1" spans="1:6">
      <c r="A35" s="113" t="s">
        <v>105</v>
      </c>
      <c r="B35" s="112" t="s">
        <v>106</v>
      </c>
      <c r="C35" s="114">
        <v>36.07</v>
      </c>
      <c r="D35" s="113" t="s">
        <v>107</v>
      </c>
      <c r="E35" s="112" t="s">
        <v>108</v>
      </c>
      <c r="F35" s="114">
        <v>22.43</v>
      </c>
    </row>
    <row r="36" ht="19.5" customHeight="1" spans="1:6">
      <c r="A36" s="112" t="s">
        <v>109</v>
      </c>
      <c r="B36" s="112" t="s">
        <v>110</v>
      </c>
      <c r="C36" s="126">
        <v>3319.57</v>
      </c>
      <c r="D36" s="112" t="s">
        <v>109</v>
      </c>
      <c r="E36" s="112" t="s">
        <v>111</v>
      </c>
      <c r="F36" s="126">
        <v>3319.57</v>
      </c>
    </row>
    <row r="37" ht="19.5" customHeight="1" spans="1:6">
      <c r="A37" s="113" t="s">
        <v>112</v>
      </c>
      <c r="B37" s="113"/>
      <c r="C37" s="113"/>
      <c r="D37" s="113"/>
      <c r="E37" s="113"/>
      <c r="F37" s="113"/>
    </row>
    <row r="38" ht="19.5" customHeight="1" spans="1:6">
      <c r="A38" s="113" t="s">
        <v>113</v>
      </c>
      <c r="B38" s="113"/>
      <c r="C38" s="113"/>
      <c r="D38" s="113"/>
      <c r="E38" s="113"/>
      <c r="F38" s="113"/>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opLeftCell="A21" workbookViewId="0">
      <selection activeCell="A32" sqref="A32:E32"/>
    </sheetView>
  </sheetViews>
  <sheetFormatPr defaultColWidth="9" defaultRowHeight="14.4" outlineLevelCol="4"/>
  <cols>
    <col min="1" max="1" width="40.5" style="109" customWidth="1"/>
    <col min="2" max="2" width="6.12962962962963" style="109" customWidth="1"/>
    <col min="3" max="5" width="15" style="109" customWidth="1"/>
    <col min="6" max="16384" width="9" style="109"/>
  </cols>
  <sheetData>
    <row r="1" ht="22.2" spans="1:5">
      <c r="A1" s="118" t="s">
        <v>438</v>
      </c>
      <c r="B1" s="118"/>
      <c r="C1" s="118"/>
      <c r="D1" s="118"/>
      <c r="E1" s="118"/>
    </row>
    <row r="2" ht="15.6" spans="5:5">
      <c r="E2" s="111" t="s">
        <v>439</v>
      </c>
    </row>
    <row r="3" ht="15.6" spans="1:5">
      <c r="A3" s="111" t="s">
        <v>2</v>
      </c>
      <c r="E3" s="111" t="s">
        <v>440</v>
      </c>
    </row>
    <row r="4" ht="15" customHeight="1" spans="1:5">
      <c r="A4" s="119" t="s">
        <v>441</v>
      </c>
      <c r="B4" s="119" t="s">
        <v>7</v>
      </c>
      <c r="C4" s="119" t="s">
        <v>442</v>
      </c>
      <c r="D4" s="119" t="s">
        <v>443</v>
      </c>
      <c r="E4" s="119" t="s">
        <v>444</v>
      </c>
    </row>
    <row r="5" ht="15" customHeight="1" spans="1:5">
      <c r="A5" s="119" t="s">
        <v>445</v>
      </c>
      <c r="B5" s="119"/>
      <c r="C5" s="119" t="s">
        <v>11</v>
      </c>
      <c r="D5" s="119" t="s">
        <v>12</v>
      </c>
      <c r="E5" s="119" t="s">
        <v>20</v>
      </c>
    </row>
    <row r="6" ht="15" customHeight="1" spans="1:5">
      <c r="A6" s="120" t="s">
        <v>446</v>
      </c>
      <c r="B6" s="119" t="s">
        <v>11</v>
      </c>
      <c r="C6" s="119" t="s">
        <v>447</v>
      </c>
      <c r="D6" s="119" t="s">
        <v>447</v>
      </c>
      <c r="E6" s="119" t="s">
        <v>447</v>
      </c>
    </row>
    <row r="7" ht="15" customHeight="1" spans="1:5">
      <c r="A7" s="115" t="s">
        <v>448</v>
      </c>
      <c r="B7" s="119" t="s">
        <v>12</v>
      </c>
      <c r="C7" s="121">
        <v>0</v>
      </c>
      <c r="D7" s="121">
        <v>0</v>
      </c>
      <c r="E7" s="121">
        <v>0</v>
      </c>
    </row>
    <row r="8" ht="15" customHeight="1" spans="1:5">
      <c r="A8" s="115" t="s">
        <v>449</v>
      </c>
      <c r="B8" s="119" t="s">
        <v>20</v>
      </c>
      <c r="C8" s="121">
        <v>0</v>
      </c>
      <c r="D8" s="121">
        <v>0</v>
      </c>
      <c r="E8" s="121">
        <v>0</v>
      </c>
    </row>
    <row r="9" ht="15" customHeight="1" spans="1:5">
      <c r="A9" s="115" t="s">
        <v>450</v>
      </c>
      <c r="B9" s="119" t="s">
        <v>24</v>
      </c>
      <c r="C9" s="121">
        <v>0</v>
      </c>
      <c r="D9" s="121">
        <v>0</v>
      </c>
      <c r="E9" s="121">
        <v>0</v>
      </c>
    </row>
    <row r="10" ht="15" customHeight="1" spans="1:5">
      <c r="A10" s="115" t="s">
        <v>451</v>
      </c>
      <c r="B10" s="119" t="s">
        <v>28</v>
      </c>
      <c r="C10" s="121">
        <v>0</v>
      </c>
      <c r="D10" s="121">
        <v>0</v>
      </c>
      <c r="E10" s="121">
        <v>0</v>
      </c>
    </row>
    <row r="11" ht="15" customHeight="1" spans="1:5">
      <c r="A11" s="115" t="s">
        <v>452</v>
      </c>
      <c r="B11" s="119" t="s">
        <v>32</v>
      </c>
      <c r="C11" s="121">
        <v>0</v>
      </c>
      <c r="D11" s="121">
        <v>0</v>
      </c>
      <c r="E11" s="121">
        <v>0</v>
      </c>
    </row>
    <row r="12" ht="15" customHeight="1" spans="1:5">
      <c r="A12" s="115" t="s">
        <v>453</v>
      </c>
      <c r="B12" s="119" t="s">
        <v>36</v>
      </c>
      <c r="C12" s="121">
        <v>0</v>
      </c>
      <c r="D12" s="121">
        <v>0</v>
      </c>
      <c r="E12" s="121">
        <v>0</v>
      </c>
    </row>
    <row r="13" ht="15" customHeight="1" spans="1:5">
      <c r="A13" s="115" t="s">
        <v>454</v>
      </c>
      <c r="B13" s="119" t="s">
        <v>40</v>
      </c>
      <c r="C13" s="119" t="s">
        <v>447</v>
      </c>
      <c r="D13" s="119" t="s">
        <v>447</v>
      </c>
      <c r="E13" s="121">
        <v>0</v>
      </c>
    </row>
    <row r="14" ht="15" customHeight="1" spans="1:5">
      <c r="A14" s="115" t="s">
        <v>455</v>
      </c>
      <c r="B14" s="119" t="s">
        <v>43</v>
      </c>
      <c r="C14" s="119" t="s">
        <v>447</v>
      </c>
      <c r="D14" s="119" t="s">
        <v>447</v>
      </c>
      <c r="E14" s="121">
        <v>0</v>
      </c>
    </row>
    <row r="15" ht="15" customHeight="1" spans="1:5">
      <c r="A15" s="115" t="s">
        <v>456</v>
      </c>
      <c r="B15" s="119" t="s">
        <v>46</v>
      </c>
      <c r="C15" s="119" t="s">
        <v>447</v>
      </c>
      <c r="D15" s="119" t="s">
        <v>447</v>
      </c>
      <c r="E15" s="121">
        <v>0</v>
      </c>
    </row>
    <row r="16" ht="15" customHeight="1" spans="1:5">
      <c r="A16" s="115" t="s">
        <v>457</v>
      </c>
      <c r="B16" s="119" t="s">
        <v>49</v>
      </c>
      <c r="C16" s="119" t="s">
        <v>447</v>
      </c>
      <c r="D16" s="119" t="s">
        <v>447</v>
      </c>
      <c r="E16" s="119" t="s">
        <v>447</v>
      </c>
    </row>
    <row r="17" ht="15" customHeight="1" spans="1:5">
      <c r="A17" s="115" t="s">
        <v>458</v>
      </c>
      <c r="B17" s="119" t="s">
        <v>52</v>
      </c>
      <c r="C17" s="119" t="s">
        <v>447</v>
      </c>
      <c r="D17" s="119" t="s">
        <v>447</v>
      </c>
      <c r="E17" s="121">
        <v>0</v>
      </c>
    </row>
    <row r="18" ht="15" customHeight="1" spans="1:5">
      <c r="A18" s="115" t="s">
        <v>459</v>
      </c>
      <c r="B18" s="119" t="s">
        <v>55</v>
      </c>
      <c r="C18" s="119" t="s">
        <v>447</v>
      </c>
      <c r="D18" s="119" t="s">
        <v>447</v>
      </c>
      <c r="E18" s="121">
        <v>0</v>
      </c>
    </row>
    <row r="19" ht="15" customHeight="1" spans="1:5">
      <c r="A19" s="115" t="s">
        <v>460</v>
      </c>
      <c r="B19" s="119" t="s">
        <v>58</v>
      </c>
      <c r="C19" s="119" t="s">
        <v>447</v>
      </c>
      <c r="D19" s="119" t="s">
        <v>447</v>
      </c>
      <c r="E19" s="121">
        <v>0</v>
      </c>
    </row>
    <row r="20" ht="15" customHeight="1" spans="1:5">
      <c r="A20" s="115" t="s">
        <v>461</v>
      </c>
      <c r="B20" s="119" t="s">
        <v>61</v>
      </c>
      <c r="C20" s="119" t="s">
        <v>447</v>
      </c>
      <c r="D20" s="119" t="s">
        <v>447</v>
      </c>
      <c r="E20" s="121">
        <v>0</v>
      </c>
    </row>
    <row r="21" ht="15" customHeight="1" spans="1:5">
      <c r="A21" s="115" t="s">
        <v>462</v>
      </c>
      <c r="B21" s="119" t="s">
        <v>64</v>
      </c>
      <c r="C21" s="119" t="s">
        <v>447</v>
      </c>
      <c r="D21" s="119" t="s">
        <v>447</v>
      </c>
      <c r="E21" s="121">
        <v>0</v>
      </c>
    </row>
    <row r="22" ht="15" customHeight="1" spans="1:5">
      <c r="A22" s="115" t="s">
        <v>463</v>
      </c>
      <c r="B22" s="119" t="s">
        <v>67</v>
      </c>
      <c r="C22" s="119" t="s">
        <v>447</v>
      </c>
      <c r="D22" s="119" t="s">
        <v>447</v>
      </c>
      <c r="E22" s="121">
        <v>0</v>
      </c>
    </row>
    <row r="23" ht="15" customHeight="1" spans="1:5">
      <c r="A23" s="115" t="s">
        <v>464</v>
      </c>
      <c r="B23" s="119" t="s">
        <v>70</v>
      </c>
      <c r="C23" s="119" t="s">
        <v>447</v>
      </c>
      <c r="D23" s="119" t="s">
        <v>447</v>
      </c>
      <c r="E23" s="121">
        <v>0</v>
      </c>
    </row>
    <row r="24" ht="15" customHeight="1" spans="1:5">
      <c r="A24" s="115" t="s">
        <v>465</v>
      </c>
      <c r="B24" s="119" t="s">
        <v>73</v>
      </c>
      <c r="C24" s="119" t="s">
        <v>447</v>
      </c>
      <c r="D24" s="119" t="s">
        <v>447</v>
      </c>
      <c r="E24" s="121">
        <v>0</v>
      </c>
    </row>
    <row r="25" ht="15" customHeight="1" spans="1:5">
      <c r="A25" s="115" t="s">
        <v>466</v>
      </c>
      <c r="B25" s="119" t="s">
        <v>76</v>
      </c>
      <c r="C25" s="119" t="s">
        <v>447</v>
      </c>
      <c r="D25" s="119" t="s">
        <v>447</v>
      </c>
      <c r="E25" s="121">
        <v>0</v>
      </c>
    </row>
    <row r="26" ht="15" customHeight="1" spans="1:5">
      <c r="A26" s="115" t="s">
        <v>467</v>
      </c>
      <c r="B26" s="119" t="s">
        <v>79</v>
      </c>
      <c r="C26" s="119" t="s">
        <v>447</v>
      </c>
      <c r="D26" s="119" t="s">
        <v>447</v>
      </c>
      <c r="E26" s="121">
        <v>0</v>
      </c>
    </row>
    <row r="27" ht="15" customHeight="1" spans="1:5">
      <c r="A27" s="120" t="s">
        <v>468</v>
      </c>
      <c r="B27" s="119" t="s">
        <v>82</v>
      </c>
      <c r="C27" s="119" t="s">
        <v>447</v>
      </c>
      <c r="D27" s="119" t="s">
        <v>447</v>
      </c>
      <c r="E27" s="121">
        <v>0</v>
      </c>
    </row>
    <row r="28" ht="15" customHeight="1" spans="1:5">
      <c r="A28" s="115" t="s">
        <v>469</v>
      </c>
      <c r="B28" s="119" t="s">
        <v>85</v>
      </c>
      <c r="C28" s="119" t="s">
        <v>447</v>
      </c>
      <c r="D28" s="119" t="s">
        <v>447</v>
      </c>
      <c r="E28" s="121">
        <v>0</v>
      </c>
    </row>
    <row r="29" ht="15" customHeight="1" spans="1:5">
      <c r="A29" s="115" t="s">
        <v>470</v>
      </c>
      <c r="B29" s="119" t="s">
        <v>88</v>
      </c>
      <c r="C29" s="119" t="s">
        <v>447</v>
      </c>
      <c r="D29" s="119" t="s">
        <v>447</v>
      </c>
      <c r="E29" s="121">
        <v>0</v>
      </c>
    </row>
    <row r="30" ht="55" customHeight="1" spans="1:5">
      <c r="A30" s="115" t="s">
        <v>471</v>
      </c>
      <c r="B30" s="115"/>
      <c r="C30" s="115"/>
      <c r="D30" s="115"/>
      <c r="E30" s="115"/>
    </row>
    <row r="31" ht="34" customHeight="1" spans="1:5">
      <c r="A31" s="115" t="s">
        <v>472</v>
      </c>
      <c r="B31" s="115"/>
      <c r="C31" s="115"/>
      <c r="D31" s="115"/>
      <c r="E31" s="115"/>
    </row>
    <row r="32" ht="39" customHeight="1" spans="1:5">
      <c r="A32" s="116" t="s">
        <v>473</v>
      </c>
      <c r="B32" s="116"/>
      <c r="C32" s="116"/>
      <c r="D32" s="116"/>
      <c r="E32" s="116"/>
    </row>
    <row r="33" spans="2:2">
      <c r="B33" s="117"/>
    </row>
  </sheetData>
  <mergeCells count="5">
    <mergeCell ref="A1:E1"/>
    <mergeCell ref="A30:E30"/>
    <mergeCell ref="A31:E31"/>
    <mergeCell ref="A32:E32"/>
    <mergeCell ref="B4:B5"/>
  </mergeCells>
  <pageMargins left="0.7" right="0.7" top="0.75" bottom="0.75" header="0.3" footer="0.3"/>
  <pageSetup paperSize="9" scale="8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E29" sqref="E28:E29"/>
    </sheetView>
  </sheetViews>
  <sheetFormatPr defaultColWidth="9" defaultRowHeight="14.4" outlineLevelCol="4"/>
  <cols>
    <col min="1" max="1" width="30.1296296296296" style="109" customWidth="1"/>
    <col min="2" max="2" width="11" style="109" customWidth="1"/>
    <col min="3" max="3" width="16.5" style="109" customWidth="1"/>
    <col min="4" max="4" width="16.25" style="109" customWidth="1"/>
    <col min="5" max="5" width="18" style="109" customWidth="1"/>
    <col min="6" max="16384" width="9" style="109"/>
  </cols>
  <sheetData>
    <row r="1" ht="25.8" spans="1:5">
      <c r="A1" s="110" t="s">
        <v>474</v>
      </c>
      <c r="B1" s="110"/>
      <c r="C1" s="110"/>
      <c r="D1" s="110"/>
      <c r="E1" s="110"/>
    </row>
    <row r="2" ht="15.6" spans="5:5">
      <c r="E2" s="111" t="s">
        <v>475</v>
      </c>
    </row>
    <row r="3" ht="15.6" spans="1:5">
      <c r="A3" s="111" t="s">
        <v>2</v>
      </c>
      <c r="E3" s="111" t="s">
        <v>3</v>
      </c>
    </row>
    <row r="4" ht="15" customHeight="1" spans="1:5">
      <c r="A4" s="112" t="s">
        <v>441</v>
      </c>
      <c r="B4" s="112" t="s">
        <v>7</v>
      </c>
      <c r="C4" s="112" t="s">
        <v>442</v>
      </c>
      <c r="D4" s="112" t="s">
        <v>443</v>
      </c>
      <c r="E4" s="112" t="s">
        <v>444</v>
      </c>
    </row>
    <row r="5" ht="15" customHeight="1" spans="1:5">
      <c r="A5" s="113" t="s">
        <v>445</v>
      </c>
      <c r="B5" s="112"/>
      <c r="C5" s="112" t="s">
        <v>11</v>
      </c>
      <c r="D5" s="112" t="s">
        <v>12</v>
      </c>
      <c r="E5" s="112" t="s">
        <v>20</v>
      </c>
    </row>
    <row r="6" ht="15" customHeight="1" spans="1:5">
      <c r="A6" s="113" t="s">
        <v>476</v>
      </c>
      <c r="B6" s="112" t="s">
        <v>11</v>
      </c>
      <c r="C6" s="112" t="s">
        <v>447</v>
      </c>
      <c r="D6" s="112" t="s">
        <v>447</v>
      </c>
      <c r="E6" s="112" t="s">
        <v>447</v>
      </c>
    </row>
    <row r="7" ht="15" customHeight="1" spans="1:5">
      <c r="A7" s="113" t="s">
        <v>448</v>
      </c>
      <c r="B7" s="112" t="s">
        <v>12</v>
      </c>
      <c r="C7" s="114" t="s">
        <v>477</v>
      </c>
      <c r="D7" s="114" t="s">
        <v>477</v>
      </c>
      <c r="E7" s="114" t="s">
        <v>477</v>
      </c>
    </row>
    <row r="8" ht="15" customHeight="1" spans="1:5">
      <c r="A8" s="113" t="s">
        <v>449</v>
      </c>
      <c r="B8" s="112" t="s">
        <v>20</v>
      </c>
      <c r="C8" s="114" t="s">
        <v>477</v>
      </c>
      <c r="D8" s="114" t="s">
        <v>477</v>
      </c>
      <c r="E8" s="114" t="s">
        <v>477</v>
      </c>
    </row>
    <row r="9" ht="15" customHeight="1" spans="1:5">
      <c r="A9" s="113" t="s">
        <v>450</v>
      </c>
      <c r="B9" s="112" t="s">
        <v>24</v>
      </c>
      <c r="C9" s="114" t="s">
        <v>477</v>
      </c>
      <c r="D9" s="114" t="s">
        <v>477</v>
      </c>
      <c r="E9" s="114" t="s">
        <v>477</v>
      </c>
    </row>
    <row r="10" ht="15" customHeight="1" spans="1:5">
      <c r="A10" s="113" t="s">
        <v>451</v>
      </c>
      <c r="B10" s="112" t="s">
        <v>28</v>
      </c>
      <c r="C10" s="114" t="s">
        <v>477</v>
      </c>
      <c r="D10" s="114" t="s">
        <v>477</v>
      </c>
      <c r="E10" s="114" t="s">
        <v>477</v>
      </c>
    </row>
    <row r="11" ht="15" customHeight="1" spans="1:5">
      <c r="A11" s="113" t="s">
        <v>452</v>
      </c>
      <c r="B11" s="112" t="s">
        <v>32</v>
      </c>
      <c r="C11" s="114" t="s">
        <v>477</v>
      </c>
      <c r="D11" s="114" t="s">
        <v>477</v>
      </c>
      <c r="E11" s="114" t="s">
        <v>477</v>
      </c>
    </row>
    <row r="12" ht="15" customHeight="1" spans="1:5">
      <c r="A12" s="113" t="s">
        <v>453</v>
      </c>
      <c r="B12" s="112" t="s">
        <v>36</v>
      </c>
      <c r="C12" s="114" t="s">
        <v>477</v>
      </c>
      <c r="D12" s="114" t="s">
        <v>477</v>
      </c>
      <c r="E12" s="114" t="s">
        <v>477</v>
      </c>
    </row>
    <row r="13" ht="15" customHeight="1" spans="1:5">
      <c r="A13" s="113" t="s">
        <v>454</v>
      </c>
      <c r="B13" s="112" t="s">
        <v>40</v>
      </c>
      <c r="C13" s="112" t="s">
        <v>447</v>
      </c>
      <c r="D13" s="112" t="s">
        <v>447</v>
      </c>
      <c r="E13" s="114" t="s">
        <v>477</v>
      </c>
    </row>
    <row r="14" ht="15" customHeight="1" spans="1:5">
      <c r="A14" s="113" t="s">
        <v>455</v>
      </c>
      <c r="B14" s="112" t="s">
        <v>43</v>
      </c>
      <c r="C14" s="112" t="s">
        <v>447</v>
      </c>
      <c r="D14" s="112" t="s">
        <v>447</v>
      </c>
      <c r="E14" s="114" t="s">
        <v>477</v>
      </c>
    </row>
    <row r="15" ht="15" customHeight="1" spans="1:5">
      <c r="A15" s="113" t="s">
        <v>456</v>
      </c>
      <c r="B15" s="112" t="s">
        <v>46</v>
      </c>
      <c r="C15" s="112" t="s">
        <v>447</v>
      </c>
      <c r="D15" s="112" t="s">
        <v>447</v>
      </c>
      <c r="E15" s="114" t="s">
        <v>477</v>
      </c>
    </row>
    <row r="16" ht="48" customHeight="1" spans="1:5">
      <c r="A16" s="115" t="s">
        <v>478</v>
      </c>
      <c r="B16" s="115"/>
      <c r="C16" s="115"/>
      <c r="D16" s="115"/>
      <c r="E16" s="115"/>
    </row>
    <row r="17" ht="39" customHeight="1" spans="1:5">
      <c r="A17" s="116" t="s">
        <v>479</v>
      </c>
      <c r="B17" s="116"/>
      <c r="C17" s="116"/>
      <c r="D17" s="116"/>
      <c r="E17" s="116"/>
    </row>
    <row r="18" spans="2:2">
      <c r="B18" s="117"/>
    </row>
  </sheetData>
  <mergeCells count="3">
    <mergeCell ref="A1:E1"/>
    <mergeCell ref="A16:E16"/>
    <mergeCell ref="A17:E17"/>
  </mergeCells>
  <pageMargins left="0.7" right="0.7" top="0.75" bottom="0.75" header="0.3" footer="0.3"/>
  <pageSetup paperSize="9" scale="97"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46"/>
  <sheetViews>
    <sheetView workbookViewId="0">
      <selection activeCell="G16" sqref="G16"/>
    </sheetView>
  </sheetViews>
  <sheetFormatPr defaultColWidth="9" defaultRowHeight="15.6"/>
  <cols>
    <col min="1" max="1" width="6.25" style="69" customWidth="1"/>
    <col min="2" max="2" width="5.12962962962963" style="69" customWidth="1"/>
    <col min="3" max="5" width="11.3796296296296" style="69" customWidth="1"/>
    <col min="6" max="9" width="11" style="69" customWidth="1"/>
    <col min="10" max="13" width="7.12962962962963" style="69" customWidth="1"/>
    <col min="14" max="14" width="11" style="70" customWidth="1"/>
    <col min="15" max="15" width="11" style="69" customWidth="1"/>
    <col min="16" max="17" width="7.12962962962963" style="69" customWidth="1"/>
    <col min="18" max="19" width="11" style="69" customWidth="1"/>
    <col min="20" max="21" width="7.12962962962963" style="69" customWidth="1"/>
    <col min="22" max="16384" width="9" style="69"/>
  </cols>
  <sheetData>
    <row r="1" s="66" customFormat="1" ht="36" customHeight="1" spans="1:21">
      <c r="A1" s="71" t="s">
        <v>480</v>
      </c>
      <c r="B1" s="71"/>
      <c r="C1" s="71"/>
      <c r="D1" s="71"/>
      <c r="E1" s="71"/>
      <c r="F1" s="71"/>
      <c r="G1" s="71"/>
      <c r="H1" s="71"/>
      <c r="I1" s="71"/>
      <c r="J1" s="71"/>
      <c r="K1" s="71"/>
      <c r="L1" s="71"/>
      <c r="M1" s="71"/>
      <c r="N1" s="90"/>
      <c r="O1" s="71"/>
      <c r="P1" s="71"/>
      <c r="Q1" s="71"/>
      <c r="R1" s="71"/>
      <c r="S1" s="71"/>
      <c r="T1" s="71"/>
      <c r="U1" s="71"/>
    </row>
    <row r="2" s="66" customFormat="1" ht="18" customHeight="1" spans="1:21">
      <c r="A2" s="72"/>
      <c r="B2" s="72"/>
      <c r="C2" s="72"/>
      <c r="D2" s="72"/>
      <c r="E2" s="72"/>
      <c r="F2" s="72"/>
      <c r="G2" s="72"/>
      <c r="H2" s="72"/>
      <c r="I2" s="72"/>
      <c r="J2" s="72"/>
      <c r="K2" s="72"/>
      <c r="L2" s="72"/>
      <c r="M2" s="72"/>
      <c r="N2" s="91"/>
      <c r="U2" s="102" t="s">
        <v>481</v>
      </c>
    </row>
    <row r="3" s="67" customFormat="1" ht="25" customHeight="1" spans="1:21">
      <c r="A3" s="73" t="s">
        <v>482</v>
      </c>
      <c r="B3" s="74" t="s">
        <v>483</v>
      </c>
      <c r="C3" s="75"/>
      <c r="D3" s="75"/>
      <c r="E3" s="76"/>
      <c r="F3" s="76"/>
      <c r="G3" s="77"/>
      <c r="H3" s="77"/>
      <c r="I3" s="77"/>
      <c r="J3" s="77"/>
      <c r="K3" s="77"/>
      <c r="L3" s="77"/>
      <c r="M3" s="77"/>
      <c r="N3" s="92"/>
      <c r="U3" s="103" t="s">
        <v>3</v>
      </c>
    </row>
    <row r="4" s="66" customFormat="1" ht="24" customHeight="1" spans="1:21">
      <c r="A4" s="78" t="s">
        <v>6</v>
      </c>
      <c r="B4" s="78" t="s">
        <v>7</v>
      </c>
      <c r="C4" s="79" t="s">
        <v>484</v>
      </c>
      <c r="D4" s="80" t="s">
        <v>485</v>
      </c>
      <c r="E4" s="78" t="s">
        <v>486</v>
      </c>
      <c r="F4" s="81" t="s">
        <v>487</v>
      </c>
      <c r="G4" s="82"/>
      <c r="H4" s="82"/>
      <c r="I4" s="82"/>
      <c r="J4" s="82"/>
      <c r="K4" s="82"/>
      <c r="L4" s="82"/>
      <c r="M4" s="82"/>
      <c r="N4" s="93"/>
      <c r="O4" s="94"/>
      <c r="P4" s="95" t="s">
        <v>488</v>
      </c>
      <c r="Q4" s="78" t="s">
        <v>489</v>
      </c>
      <c r="R4" s="79" t="s">
        <v>490</v>
      </c>
      <c r="S4" s="104"/>
      <c r="T4" s="105" t="s">
        <v>491</v>
      </c>
      <c r="U4" s="104"/>
    </row>
    <row r="5" s="66" customFormat="1" ht="36" customHeight="1" spans="1:21">
      <c r="A5" s="78"/>
      <c r="B5" s="78"/>
      <c r="C5" s="83"/>
      <c r="D5" s="80"/>
      <c r="E5" s="78"/>
      <c r="F5" s="84" t="s">
        <v>124</v>
      </c>
      <c r="G5" s="84"/>
      <c r="H5" s="84" t="s">
        <v>492</v>
      </c>
      <c r="I5" s="84"/>
      <c r="J5" s="96" t="s">
        <v>493</v>
      </c>
      <c r="K5" s="97"/>
      <c r="L5" s="98" t="s">
        <v>494</v>
      </c>
      <c r="M5" s="98"/>
      <c r="N5" s="99" t="s">
        <v>495</v>
      </c>
      <c r="O5" s="99"/>
      <c r="P5" s="95"/>
      <c r="Q5" s="78"/>
      <c r="R5" s="85"/>
      <c r="S5" s="106"/>
      <c r="T5" s="107"/>
      <c r="U5" s="106"/>
    </row>
    <row r="6" s="66" customFormat="1" ht="24" customHeight="1" spans="1:21">
      <c r="A6" s="78"/>
      <c r="B6" s="78"/>
      <c r="C6" s="85"/>
      <c r="D6" s="80"/>
      <c r="E6" s="78"/>
      <c r="F6" s="84" t="s">
        <v>496</v>
      </c>
      <c r="G6" s="86" t="s">
        <v>497</v>
      </c>
      <c r="H6" s="84" t="s">
        <v>496</v>
      </c>
      <c r="I6" s="86" t="s">
        <v>497</v>
      </c>
      <c r="J6" s="84" t="s">
        <v>496</v>
      </c>
      <c r="K6" s="86" t="s">
        <v>497</v>
      </c>
      <c r="L6" s="84" t="s">
        <v>496</v>
      </c>
      <c r="M6" s="86" t="s">
        <v>497</v>
      </c>
      <c r="N6" s="84" t="s">
        <v>496</v>
      </c>
      <c r="O6" s="86" t="s">
        <v>497</v>
      </c>
      <c r="P6" s="95"/>
      <c r="Q6" s="78"/>
      <c r="R6" s="84" t="s">
        <v>496</v>
      </c>
      <c r="S6" s="108" t="s">
        <v>497</v>
      </c>
      <c r="T6" s="84" t="s">
        <v>496</v>
      </c>
      <c r="U6" s="86" t="s">
        <v>497</v>
      </c>
    </row>
    <row r="7" s="68" customFormat="1" ht="47" customHeight="1" spans="1:21">
      <c r="A7" s="78" t="s">
        <v>10</v>
      </c>
      <c r="B7" s="78"/>
      <c r="C7" s="78">
        <v>1</v>
      </c>
      <c r="D7" s="86" t="s">
        <v>12</v>
      </c>
      <c r="E7" s="78">
        <v>3</v>
      </c>
      <c r="F7" s="78">
        <v>4</v>
      </c>
      <c r="G7" s="86" t="s">
        <v>28</v>
      </c>
      <c r="H7" s="78">
        <v>6</v>
      </c>
      <c r="I7" s="78">
        <v>7</v>
      </c>
      <c r="J7" s="86" t="s">
        <v>40</v>
      </c>
      <c r="K7" s="78">
        <v>9</v>
      </c>
      <c r="L7" s="78">
        <v>10</v>
      </c>
      <c r="M7" s="86" t="s">
        <v>49</v>
      </c>
      <c r="N7" s="78">
        <v>12</v>
      </c>
      <c r="O7" s="78">
        <v>13</v>
      </c>
      <c r="P7" s="86" t="s">
        <v>58</v>
      </c>
      <c r="Q7" s="78">
        <v>15</v>
      </c>
      <c r="R7" s="78">
        <v>16</v>
      </c>
      <c r="S7" s="86" t="s">
        <v>67</v>
      </c>
      <c r="T7" s="78">
        <v>18</v>
      </c>
      <c r="U7" s="78">
        <v>19</v>
      </c>
    </row>
    <row r="8" s="66" customFormat="1" ht="47" customHeight="1" spans="1:21">
      <c r="A8" s="87" t="s">
        <v>129</v>
      </c>
      <c r="B8" s="78">
        <v>1</v>
      </c>
      <c r="C8" s="88">
        <f>E8+G8+P8+Q8+S8+U8</f>
        <v>12356.89</v>
      </c>
      <c r="D8" s="88">
        <f>E8+F8+P8+Q8+R8+T8</f>
        <v>18206.46</v>
      </c>
      <c r="E8" s="88">
        <v>126.88</v>
      </c>
      <c r="F8" s="88">
        <f>H8+J8+L8+N8</f>
        <v>17267.43</v>
      </c>
      <c r="G8" s="88">
        <f>I8+K8+M8+O8</f>
        <v>11537.59</v>
      </c>
      <c r="H8" s="88">
        <v>15560.48</v>
      </c>
      <c r="I8" s="88">
        <v>10913.85</v>
      </c>
      <c r="J8" s="88">
        <v>0</v>
      </c>
      <c r="K8" s="88">
        <v>0</v>
      </c>
      <c r="L8" s="88">
        <v>0</v>
      </c>
      <c r="M8" s="88">
        <v>0</v>
      </c>
      <c r="N8" s="100">
        <v>1706.95</v>
      </c>
      <c r="O8" s="101">
        <v>623.74</v>
      </c>
      <c r="P8" s="101">
        <v>0</v>
      </c>
      <c r="Q8" s="101">
        <v>0</v>
      </c>
      <c r="R8" s="101">
        <v>812.15</v>
      </c>
      <c r="S8" s="101">
        <v>692.42</v>
      </c>
      <c r="T8" s="101">
        <v>0</v>
      </c>
      <c r="U8" s="101">
        <v>0</v>
      </c>
    </row>
    <row r="9" s="66" customFormat="1" ht="49" customHeight="1" spans="1:21">
      <c r="A9" s="89" t="s">
        <v>498</v>
      </c>
      <c r="B9" s="89"/>
      <c r="C9" s="89"/>
      <c r="D9" s="89"/>
      <c r="E9" s="89"/>
      <c r="F9" s="89"/>
      <c r="G9" s="89"/>
      <c r="H9" s="89"/>
      <c r="I9" s="89"/>
      <c r="J9" s="89"/>
      <c r="K9" s="89"/>
      <c r="L9" s="89"/>
      <c r="M9" s="89"/>
      <c r="N9" s="89"/>
      <c r="O9" s="89"/>
      <c r="P9" s="89"/>
      <c r="Q9" s="89"/>
      <c r="R9" s="89"/>
      <c r="S9" s="89"/>
      <c r="T9" s="89"/>
      <c r="U9" s="89"/>
    </row>
    <row r="10" s="69" customFormat="1" ht="26.25" customHeight="1" spans="14:14">
      <c r="N10" s="70"/>
    </row>
    <row r="11" s="69" customFormat="1" ht="26.25" customHeight="1" spans="14:14">
      <c r="N11" s="70"/>
    </row>
    <row r="12" s="69" customFormat="1" ht="26.25" customHeight="1" spans="14:14">
      <c r="N12" s="70"/>
    </row>
    <row r="13" s="69" customFormat="1" ht="26.25" customHeight="1" spans="14:14">
      <c r="N13" s="70"/>
    </row>
    <row r="14" s="69" customFormat="1" ht="26.25" customHeight="1" spans="14:14">
      <c r="N14" s="70"/>
    </row>
    <row r="15" s="69" customFormat="1" ht="26.25" customHeight="1" spans="14:14">
      <c r="N15" s="70"/>
    </row>
    <row r="16" s="69" customFormat="1" ht="26.25" customHeight="1" spans="14:14">
      <c r="N16" s="70"/>
    </row>
    <row r="17" s="69" customFormat="1" ht="26.25" customHeight="1" spans="14:14">
      <c r="N17" s="70"/>
    </row>
    <row r="18" s="69" customFormat="1" ht="26.25" customHeight="1" spans="14:14">
      <c r="N18" s="70"/>
    </row>
    <row r="19" s="69" customFormat="1" ht="26.25" customHeight="1" spans="14:14">
      <c r="N19" s="70"/>
    </row>
    <row r="20" s="69" customFormat="1" ht="26.25" customHeight="1" spans="14:14">
      <c r="N20" s="70"/>
    </row>
    <row r="21" s="69" customFormat="1" ht="26.25" customHeight="1" spans="14:14">
      <c r="N21" s="70"/>
    </row>
    <row r="22" s="69" customFormat="1" ht="26.25" customHeight="1" spans="14:14">
      <c r="N22" s="70"/>
    </row>
    <row r="23" s="69" customFormat="1" ht="26.25" customHeight="1" spans="14:14">
      <c r="N23" s="70"/>
    </row>
    <row r="24" s="69" customFormat="1" ht="26.25" customHeight="1" spans="14:14">
      <c r="N24" s="70"/>
    </row>
    <row r="25" s="69" customFormat="1" ht="26.25" customHeight="1" spans="14:14">
      <c r="N25" s="70"/>
    </row>
    <row r="26" s="69" customFormat="1" ht="26.25" customHeight="1" spans="14:14">
      <c r="N26" s="70"/>
    </row>
    <row r="27" s="69" customFormat="1" ht="26.25" customHeight="1" spans="14:14">
      <c r="N27" s="70"/>
    </row>
    <row r="28" s="69" customFormat="1" ht="26.25" customHeight="1" spans="14:14">
      <c r="N28" s="70"/>
    </row>
    <row r="29" s="69" customFormat="1" ht="26.25" customHeight="1" spans="14:14">
      <c r="N29" s="70"/>
    </row>
    <row r="30" s="69" customFormat="1" ht="26.25" customHeight="1" spans="14:14">
      <c r="N30" s="70"/>
    </row>
    <row r="31" s="69" customFormat="1" ht="26.25" customHeight="1" spans="14:14">
      <c r="N31" s="70"/>
    </row>
    <row r="32" s="69" customFormat="1" ht="26.25" customHeight="1" spans="14:14">
      <c r="N32" s="70"/>
    </row>
    <row r="33" s="69" customFormat="1" ht="26.25" customHeight="1" spans="14:14">
      <c r="N33" s="70"/>
    </row>
    <row r="34" s="69" customFormat="1" ht="26.25" customHeight="1" spans="14:14">
      <c r="N34" s="70"/>
    </row>
    <row r="35" s="69" customFormat="1" ht="26.25" customHeight="1" spans="14:14">
      <c r="N35" s="70"/>
    </row>
    <row r="36" s="69" customFormat="1" ht="26.25" customHeight="1" spans="14:14">
      <c r="N36" s="70"/>
    </row>
    <row r="37" s="69" customFormat="1" ht="26.25" customHeight="1" spans="14:14">
      <c r="N37" s="70"/>
    </row>
    <row r="38" s="69" customFormat="1" ht="26.25" customHeight="1" spans="14:14">
      <c r="N38" s="70"/>
    </row>
    <row r="39" s="69" customFormat="1" ht="26.25" customHeight="1" spans="14:14">
      <c r="N39" s="70"/>
    </row>
    <row r="40" s="69" customFormat="1" ht="26.25" customHeight="1" spans="14:14">
      <c r="N40" s="70"/>
    </row>
    <row r="41" s="69" customFormat="1" ht="26.25" customHeight="1" spans="14:14">
      <c r="N41" s="70"/>
    </row>
    <row r="42" s="69" customFormat="1" ht="26.25" customHeight="1" spans="14:14">
      <c r="N42" s="70"/>
    </row>
    <row r="43" s="69" customFormat="1" ht="26.25" customHeight="1" spans="14:14">
      <c r="N43" s="70"/>
    </row>
    <row r="44" s="69" customFormat="1" ht="26.25" customHeight="1" spans="14:14">
      <c r="N44" s="70"/>
    </row>
    <row r="45" s="69" customFormat="1" ht="26.25" customHeight="1" spans="14:14">
      <c r="N45" s="70"/>
    </row>
    <row r="46" s="69" customFormat="1" ht="26.25" customHeight="1" spans="14:14">
      <c r="N46" s="70"/>
    </row>
    <row r="47" s="69" customFormat="1" ht="26.25" customHeight="1" spans="14:14">
      <c r="N47" s="70"/>
    </row>
    <row r="48" s="69" customFormat="1" ht="26.25" customHeight="1" spans="14:14">
      <c r="N48" s="70"/>
    </row>
    <row r="49" s="69" customFormat="1" ht="26.25" customHeight="1" spans="14:14">
      <c r="N49" s="70"/>
    </row>
    <row r="50" s="69" customFormat="1" ht="26.25" customHeight="1" spans="14:14">
      <c r="N50" s="70"/>
    </row>
    <row r="51" s="69" customFormat="1" ht="26.25" customHeight="1" spans="14:14">
      <c r="N51" s="70"/>
    </row>
    <row r="52" s="69" customFormat="1" ht="26.25" customHeight="1" spans="14:14">
      <c r="N52" s="70"/>
    </row>
    <row r="53" s="69" customFormat="1" ht="26.25" customHeight="1" spans="14:14">
      <c r="N53" s="70"/>
    </row>
    <row r="54" s="69" customFormat="1" ht="26.25" customHeight="1" spans="14:14">
      <c r="N54" s="70"/>
    </row>
    <row r="55" s="69" customFormat="1" ht="26.25" customHeight="1" spans="14:14">
      <c r="N55" s="70"/>
    </row>
    <row r="56" s="69" customFormat="1" ht="26.25" customHeight="1" spans="14:14">
      <c r="N56" s="70"/>
    </row>
    <row r="57" s="69" customFormat="1" ht="26.25" customHeight="1" spans="14:14">
      <c r="N57" s="70"/>
    </row>
    <row r="58" s="69" customFormat="1" ht="26.25" customHeight="1" spans="14:14">
      <c r="N58" s="70"/>
    </row>
    <row r="59" s="69" customFormat="1" ht="26.25" customHeight="1" spans="14:14">
      <c r="N59" s="70"/>
    </row>
    <row r="60" s="69" customFormat="1" ht="26.25" customHeight="1" spans="14:14">
      <c r="N60" s="70"/>
    </row>
    <row r="61" s="69" customFormat="1" ht="26.25" customHeight="1" spans="14:14">
      <c r="N61" s="70"/>
    </row>
    <row r="62" s="69" customFormat="1" ht="26.25" customHeight="1" spans="14:14">
      <c r="N62" s="70"/>
    </row>
    <row r="63" s="69" customFormat="1" ht="26.25" customHeight="1" spans="14:14">
      <c r="N63" s="70"/>
    </row>
    <row r="64" s="69" customFormat="1" ht="26.25" customHeight="1" spans="14:14">
      <c r="N64" s="70"/>
    </row>
    <row r="65" s="69" customFormat="1" ht="26.25" customHeight="1" spans="14:14">
      <c r="N65" s="70"/>
    </row>
    <row r="66" s="69" customFormat="1" ht="26.25" customHeight="1" spans="14:14">
      <c r="N66" s="70"/>
    </row>
    <row r="67" s="69" customFormat="1" ht="26.25" customHeight="1" spans="14:14">
      <c r="N67" s="70"/>
    </row>
    <row r="68" s="69" customFormat="1" ht="26.25" customHeight="1" spans="14:14">
      <c r="N68" s="70"/>
    </row>
    <row r="69" s="69" customFormat="1" ht="26.25" customHeight="1" spans="14:14">
      <c r="N69" s="70"/>
    </row>
    <row r="70" s="69" customFormat="1" ht="26.25" customHeight="1" spans="14:14">
      <c r="N70" s="70"/>
    </row>
    <row r="71" s="69" customFormat="1" ht="26.25" customHeight="1" spans="14:14">
      <c r="N71" s="70"/>
    </row>
    <row r="72" s="69" customFormat="1" ht="26.25" customHeight="1" spans="14:14">
      <c r="N72" s="70"/>
    </row>
    <row r="73" s="69" customFormat="1" ht="26.25" customHeight="1" spans="14:14">
      <c r="N73" s="70"/>
    </row>
    <row r="74" s="69" customFormat="1" ht="26.25" customHeight="1" spans="14:14">
      <c r="N74" s="70"/>
    </row>
    <row r="75" s="69" customFormat="1" ht="26.25" customHeight="1" spans="14:14">
      <c r="N75" s="70"/>
    </row>
    <row r="76" s="69" customFormat="1" ht="26.25" customHeight="1" spans="14:14">
      <c r="N76" s="70"/>
    </row>
    <row r="77" s="69" customFormat="1" ht="26.25" customHeight="1" spans="14:14">
      <c r="N77" s="70"/>
    </row>
    <row r="78" s="69" customFormat="1" ht="26.25" customHeight="1" spans="14:14">
      <c r="N78" s="70"/>
    </row>
    <row r="79" s="69" customFormat="1" ht="26.25" customHeight="1" spans="14:14">
      <c r="N79" s="70"/>
    </row>
    <row r="80" s="69" customFormat="1" ht="26.25" customHeight="1" spans="14:14">
      <c r="N80" s="70"/>
    </row>
    <row r="81" s="69" customFormat="1" ht="26.25" customHeight="1" spans="14:14">
      <c r="N81" s="70"/>
    </row>
    <row r="82" s="69" customFormat="1" ht="26.25" customHeight="1" spans="14:14">
      <c r="N82" s="70"/>
    </row>
    <row r="83" s="69" customFormat="1" ht="26.25" customHeight="1" spans="14:14">
      <c r="N83" s="70"/>
    </row>
    <row r="84" s="69" customFormat="1" ht="26.25" customHeight="1" spans="14:14">
      <c r="N84" s="70"/>
    </row>
    <row r="85" s="69" customFormat="1" ht="26.25" customHeight="1" spans="14:14">
      <c r="N85" s="70"/>
    </row>
    <row r="86" s="69" customFormat="1" ht="26.25" customHeight="1" spans="14:14">
      <c r="N86" s="70"/>
    </row>
    <row r="87" s="69" customFormat="1" ht="26.25" customHeight="1" spans="14:14">
      <c r="N87" s="70"/>
    </row>
    <row r="88" s="69" customFormat="1" ht="26.25" customHeight="1" spans="14:14">
      <c r="N88" s="70"/>
    </row>
    <row r="89" s="69" customFormat="1" ht="26.25" customHeight="1" spans="14:14">
      <c r="N89" s="70"/>
    </row>
    <row r="90" s="69" customFormat="1" ht="26.25" customHeight="1" spans="14:14">
      <c r="N90" s="70"/>
    </row>
    <row r="91" s="69" customFormat="1" ht="26.25" customHeight="1" spans="14:14">
      <c r="N91" s="70"/>
    </row>
    <row r="92" s="69" customFormat="1" ht="26.25" customHeight="1" spans="14:14">
      <c r="N92" s="70"/>
    </row>
    <row r="93" s="69" customFormat="1" ht="26.25" customHeight="1" spans="14:14">
      <c r="N93" s="70"/>
    </row>
    <row r="94" s="69" customFormat="1" ht="26.25" customHeight="1" spans="14:14">
      <c r="N94" s="70"/>
    </row>
    <row r="95" s="69" customFormat="1" ht="26.25" customHeight="1" spans="14:14">
      <c r="N95" s="70"/>
    </row>
    <row r="96" s="69" customFormat="1" ht="26.25" customHeight="1" spans="14:14">
      <c r="N96" s="70"/>
    </row>
    <row r="97" s="69" customFormat="1" ht="26.25" customHeight="1" spans="14:14">
      <c r="N97" s="70"/>
    </row>
    <row r="98" s="69" customFormat="1" ht="26.25" customHeight="1" spans="14:14">
      <c r="N98" s="70"/>
    </row>
    <row r="99" s="69" customFormat="1" ht="26.25" customHeight="1" spans="14:14">
      <c r="N99" s="70"/>
    </row>
    <row r="100" s="69" customFormat="1" ht="26.25" customHeight="1" spans="14:14">
      <c r="N100" s="70"/>
    </row>
    <row r="101" s="69" customFormat="1" ht="26.25" customHeight="1" spans="14:14">
      <c r="N101" s="70"/>
    </row>
    <row r="102" s="69" customFormat="1" ht="26.25" customHeight="1" spans="14:14">
      <c r="N102" s="70"/>
    </row>
    <row r="103" s="69" customFormat="1" ht="26.25" customHeight="1" spans="14:14">
      <c r="N103" s="70"/>
    </row>
    <row r="104" s="69" customFormat="1" ht="26.25" customHeight="1" spans="14:14">
      <c r="N104" s="70"/>
    </row>
    <row r="105" s="69" customFormat="1" ht="26.25" customHeight="1" spans="14:14">
      <c r="N105" s="70"/>
    </row>
    <row r="106" s="69" customFormat="1" ht="26.25" customHeight="1" spans="14:14">
      <c r="N106" s="70"/>
    </row>
    <row r="107" s="69" customFormat="1" ht="26.25" customHeight="1" spans="14:14">
      <c r="N107" s="70"/>
    </row>
    <row r="108" s="69" customFormat="1" ht="26.25" customHeight="1" spans="14:14">
      <c r="N108" s="70"/>
    </row>
    <row r="109" s="69" customFormat="1" ht="26.25" customHeight="1" spans="14:14">
      <c r="N109" s="70"/>
    </row>
    <row r="110" s="69" customFormat="1" ht="26.25" customHeight="1" spans="14:14">
      <c r="N110" s="70"/>
    </row>
    <row r="111" s="69" customFormat="1" ht="26.25" customHeight="1" spans="14:14">
      <c r="N111" s="70"/>
    </row>
    <row r="112" s="69" customFormat="1" ht="26.25" customHeight="1" spans="14:14">
      <c r="N112" s="70"/>
    </row>
    <row r="113" s="69" customFormat="1" ht="26.25" customHeight="1" spans="14:14">
      <c r="N113" s="70"/>
    </row>
    <row r="114" s="69" customFormat="1" ht="26.25" customHeight="1" spans="14:14">
      <c r="N114" s="70"/>
    </row>
    <row r="115" s="69" customFormat="1" ht="26.25" customHeight="1" spans="14:14">
      <c r="N115" s="70"/>
    </row>
    <row r="116" s="69" customFormat="1" ht="26.25" customHeight="1" spans="14:14">
      <c r="N116" s="70"/>
    </row>
    <row r="117" s="69" customFormat="1" ht="26.25" customHeight="1" spans="14:14">
      <c r="N117" s="70"/>
    </row>
    <row r="118" s="69" customFormat="1" ht="26.25" customHeight="1" spans="14:14">
      <c r="N118" s="70"/>
    </row>
    <row r="119" s="69" customFormat="1" ht="26.25" customHeight="1" spans="14:14">
      <c r="N119" s="70"/>
    </row>
    <row r="120" s="69" customFormat="1" ht="26.25" customHeight="1" spans="14:14">
      <c r="N120" s="70"/>
    </row>
    <row r="121" s="69" customFormat="1" ht="26.25" customHeight="1" spans="14:14">
      <c r="N121" s="70"/>
    </row>
    <row r="122" s="69" customFormat="1" ht="26.25" customHeight="1" spans="14:14">
      <c r="N122" s="70"/>
    </row>
    <row r="123" s="69" customFormat="1" ht="26.25" customHeight="1" spans="14:14">
      <c r="N123" s="70"/>
    </row>
    <row r="124" s="69" customFormat="1" ht="26.25" customHeight="1" spans="14:14">
      <c r="N124" s="70"/>
    </row>
    <row r="125" s="69" customFormat="1" ht="26.25" customHeight="1" spans="14:14">
      <c r="N125" s="70"/>
    </row>
    <row r="126" s="69" customFormat="1" ht="26.25" customHeight="1" spans="14:14">
      <c r="N126" s="70"/>
    </row>
    <row r="127" s="69" customFormat="1" ht="26.25" customHeight="1" spans="14:14">
      <c r="N127" s="70"/>
    </row>
    <row r="128" s="69" customFormat="1" ht="26.25" customHeight="1" spans="14:14">
      <c r="N128" s="70"/>
    </row>
    <row r="129" s="69" customFormat="1" ht="26.25" customHeight="1" spans="14:14">
      <c r="N129" s="70"/>
    </row>
    <row r="130" s="69" customFormat="1" ht="26.25" customHeight="1" spans="14:14">
      <c r="N130" s="70"/>
    </row>
    <row r="131" s="69" customFormat="1" ht="26.25" customHeight="1" spans="14:14">
      <c r="N131" s="70"/>
    </row>
    <row r="132" s="69" customFormat="1" ht="26.25" customHeight="1" spans="14:14">
      <c r="N132" s="70"/>
    </row>
    <row r="133" s="69" customFormat="1" ht="26.25" customHeight="1" spans="14:14">
      <c r="N133" s="70"/>
    </row>
    <row r="134" s="69" customFormat="1" ht="26.25" customHeight="1" spans="14:14">
      <c r="N134" s="70"/>
    </row>
    <row r="135" s="69" customFormat="1" ht="26.25" customHeight="1" spans="14:14">
      <c r="N135" s="70"/>
    </row>
    <row r="136" s="69" customFormat="1" ht="26.25" customHeight="1" spans="14:14">
      <c r="N136" s="70"/>
    </row>
    <row r="137" s="69" customFormat="1" ht="26.25" customHeight="1" spans="14:14">
      <c r="N137" s="70"/>
    </row>
    <row r="138" s="69" customFormat="1" ht="26.25" customHeight="1" spans="14:14">
      <c r="N138" s="70"/>
    </row>
    <row r="139" s="69" customFormat="1" ht="26.25" customHeight="1" spans="14:14">
      <c r="N139" s="70"/>
    </row>
    <row r="140" s="69" customFormat="1" ht="26.25" customHeight="1" spans="14:14">
      <c r="N140" s="70"/>
    </row>
    <row r="141" s="69" customFormat="1" ht="26.25" customHeight="1" spans="14:14">
      <c r="N141" s="70"/>
    </row>
    <row r="142" s="69" customFormat="1" ht="26.25" customHeight="1" spans="14:14">
      <c r="N142" s="70"/>
    </row>
    <row r="143" s="69" customFormat="1" ht="19.9" customHeight="1" spans="14:14">
      <c r="N143" s="70"/>
    </row>
    <row r="144" s="69" customFormat="1" ht="19.9" customHeight="1" spans="14:14">
      <c r="N144" s="70"/>
    </row>
    <row r="145" s="69" customFormat="1" ht="19.9" customHeight="1" spans="14:14">
      <c r="N145" s="70"/>
    </row>
    <row r="146" s="69" customFormat="1" ht="19.9" customHeight="1" spans="14:14">
      <c r="N146" s="70"/>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4"/>
  <sheetViews>
    <sheetView tabSelected="1" topLeftCell="A466" workbookViewId="0">
      <selection activeCell="E497" sqref="E497"/>
    </sheetView>
  </sheetViews>
  <sheetFormatPr defaultColWidth="9" defaultRowHeight="13.2"/>
  <cols>
    <col min="1" max="1" width="9" style="2"/>
    <col min="2" max="2" width="15.7592592592593" style="2" customWidth="1"/>
    <col min="3" max="3" width="13.1666666666667" style="2" customWidth="1"/>
    <col min="4" max="4" width="18.037037037037" style="2" customWidth="1"/>
    <col min="5" max="5" width="14.1111111111111" style="2" customWidth="1"/>
    <col min="6" max="6" width="15.5740740740741" style="2" customWidth="1"/>
    <col min="7" max="9" width="9" style="2"/>
    <col min="10" max="10" width="10.8888888888889" style="2" customWidth="1"/>
    <col min="11" max="11" width="5.76851851851852" style="2" customWidth="1"/>
    <col min="12" max="16384" width="9" style="2"/>
  </cols>
  <sheetData>
    <row r="1" s="1" customFormat="1" ht="19.5" customHeight="1" spans="1:11">
      <c r="A1" s="3" t="s">
        <v>499</v>
      </c>
      <c r="B1" s="4"/>
      <c r="C1" s="4"/>
      <c r="D1" s="4"/>
      <c r="E1" s="4"/>
      <c r="F1" s="4"/>
      <c r="G1" s="4"/>
      <c r="H1" s="4"/>
      <c r="I1" s="4"/>
      <c r="J1" s="4"/>
      <c r="K1" s="4"/>
    </row>
    <row r="2" s="2" customFormat="1" ht="23" customHeight="1" spans="1:11">
      <c r="A2" s="5" t="s">
        <v>500</v>
      </c>
      <c r="B2" s="6"/>
      <c r="C2" s="6"/>
      <c r="D2" s="6"/>
      <c r="E2" s="6"/>
      <c r="F2" s="6"/>
      <c r="G2" s="6"/>
      <c r="H2" s="6"/>
      <c r="I2" s="6"/>
      <c r="J2" s="6"/>
      <c r="K2" s="6"/>
    </row>
    <row r="3" s="2" customFormat="1" ht="23" customHeight="1" spans="1:11">
      <c r="A3" s="7" t="s">
        <v>501</v>
      </c>
      <c r="B3" s="8"/>
      <c r="C3" s="8"/>
      <c r="D3" s="8"/>
      <c r="E3" s="8"/>
      <c r="F3" s="8"/>
      <c r="G3" s="8"/>
      <c r="H3" s="8"/>
      <c r="I3" s="8"/>
      <c r="J3" s="8"/>
      <c r="K3" s="8"/>
    </row>
    <row r="4" s="2" customFormat="1" ht="27" customHeight="1" spans="1:11">
      <c r="A4" s="9" t="s">
        <v>502</v>
      </c>
      <c r="B4" s="10"/>
      <c r="C4" s="10"/>
      <c r="D4" s="10"/>
      <c r="E4" s="10"/>
      <c r="F4" s="10"/>
      <c r="G4" s="10"/>
      <c r="H4" s="10"/>
      <c r="I4" s="10"/>
      <c r="J4" s="10"/>
      <c r="K4" s="10"/>
    </row>
    <row r="5" s="2" customFormat="1" ht="18" customHeight="1" spans="1:11">
      <c r="A5" s="11" t="s">
        <v>503</v>
      </c>
      <c r="B5" s="12"/>
      <c r="C5" s="12"/>
      <c r="D5" s="13" t="s">
        <v>504</v>
      </c>
      <c r="E5" s="14"/>
      <c r="F5" s="14"/>
      <c r="G5" s="14"/>
      <c r="H5" s="14"/>
      <c r="I5" s="14"/>
      <c r="J5" s="14"/>
      <c r="K5" s="14"/>
    </row>
    <row r="6" s="2" customFormat="1" ht="18" customHeight="1" spans="1:11">
      <c r="A6" s="11" t="s">
        <v>505</v>
      </c>
      <c r="B6" s="12"/>
      <c r="C6" s="12"/>
      <c r="D6" s="15" t="s">
        <v>506</v>
      </c>
      <c r="E6" s="16"/>
      <c r="F6" s="11" t="s">
        <v>507</v>
      </c>
      <c r="G6" s="15" t="s">
        <v>483</v>
      </c>
      <c r="H6" s="16"/>
      <c r="I6" s="16"/>
      <c r="J6" s="16"/>
      <c r="K6" s="16"/>
    </row>
    <row r="7" s="2" customFormat="1" ht="13.5" customHeight="1" spans="1:11">
      <c r="A7" s="17" t="s">
        <v>508</v>
      </c>
      <c r="B7" s="18"/>
      <c r="C7" s="19"/>
      <c r="D7" s="11" t="s">
        <v>509</v>
      </c>
      <c r="E7" s="11" t="s">
        <v>510</v>
      </c>
      <c r="F7" s="11" t="s">
        <v>511</v>
      </c>
      <c r="G7" s="11" t="s">
        <v>512</v>
      </c>
      <c r="H7" s="12"/>
      <c r="I7" s="11" t="s">
        <v>513</v>
      </c>
      <c r="J7" s="11" t="s">
        <v>514</v>
      </c>
      <c r="K7" s="11" t="s">
        <v>515</v>
      </c>
    </row>
    <row r="8" s="2" customFormat="1" ht="13.5" customHeight="1" spans="1:11">
      <c r="A8" s="20"/>
      <c r="B8" s="21"/>
      <c r="C8" s="22"/>
      <c r="D8" s="11" t="s">
        <v>516</v>
      </c>
      <c r="E8" s="16">
        <f>E9+E12</f>
        <v>2.88</v>
      </c>
      <c r="F8" s="16">
        <f>F9+F12</f>
        <v>124.55</v>
      </c>
      <c r="G8" s="16">
        <f>G9+G12</f>
        <v>124.55</v>
      </c>
      <c r="H8" s="16"/>
      <c r="I8" s="16">
        <v>10</v>
      </c>
      <c r="J8" s="36">
        <v>1</v>
      </c>
      <c r="K8" s="16">
        <v>10</v>
      </c>
    </row>
    <row r="9" s="2" customFormat="1" ht="13.5" customHeight="1" spans="1:11">
      <c r="A9" s="20"/>
      <c r="B9" s="21"/>
      <c r="C9" s="22"/>
      <c r="D9" s="11" t="s">
        <v>517</v>
      </c>
      <c r="E9" s="16">
        <f>E10+E11</f>
        <v>2.88</v>
      </c>
      <c r="F9" s="16">
        <v>124.55</v>
      </c>
      <c r="G9" s="16">
        <f>G10+G11</f>
        <v>124.55</v>
      </c>
      <c r="H9" s="16"/>
      <c r="I9" s="16" t="s">
        <v>447</v>
      </c>
      <c r="J9" s="16" t="s">
        <v>447</v>
      </c>
      <c r="K9" s="16" t="s">
        <v>447</v>
      </c>
    </row>
    <row r="10" s="2" customFormat="1" ht="13.5" customHeight="1" spans="1:11">
      <c r="A10" s="20"/>
      <c r="B10" s="21"/>
      <c r="C10" s="22"/>
      <c r="D10" s="23" t="s">
        <v>518</v>
      </c>
      <c r="E10" s="24">
        <v>0</v>
      </c>
      <c r="F10" s="24">
        <v>122.1</v>
      </c>
      <c r="G10" s="24">
        <v>122.1</v>
      </c>
      <c r="H10" s="24"/>
      <c r="I10" s="16" t="s">
        <v>447</v>
      </c>
      <c r="J10" s="16" t="s">
        <v>447</v>
      </c>
      <c r="K10" s="16" t="s">
        <v>447</v>
      </c>
    </row>
    <row r="11" s="2" customFormat="1" ht="13.5" customHeight="1" spans="1:11">
      <c r="A11" s="20"/>
      <c r="B11" s="21"/>
      <c r="C11" s="22"/>
      <c r="D11" s="23" t="s">
        <v>519</v>
      </c>
      <c r="E11" s="16">
        <v>2.88</v>
      </c>
      <c r="F11" s="16">
        <v>2.45</v>
      </c>
      <c r="G11" s="16">
        <v>2.45</v>
      </c>
      <c r="H11" s="16"/>
      <c r="I11" s="16" t="s">
        <v>447</v>
      </c>
      <c r="J11" s="16" t="s">
        <v>447</v>
      </c>
      <c r="K11" s="16" t="s">
        <v>447</v>
      </c>
    </row>
    <row r="12" s="2" customFormat="1" ht="13.5" customHeight="1" spans="1:11">
      <c r="A12" s="25"/>
      <c r="B12" s="26"/>
      <c r="C12" s="27"/>
      <c r="D12" s="11" t="s">
        <v>520</v>
      </c>
      <c r="E12" s="24">
        <v>0</v>
      </c>
      <c r="F12" s="24">
        <v>0</v>
      </c>
      <c r="G12" s="24">
        <v>0</v>
      </c>
      <c r="H12" s="24"/>
      <c r="I12" s="16" t="s">
        <v>447</v>
      </c>
      <c r="J12" s="16" t="s">
        <v>447</v>
      </c>
      <c r="K12" s="16" t="s">
        <v>447</v>
      </c>
    </row>
    <row r="13" s="2" customFormat="1" ht="29" customHeight="1" spans="1:11">
      <c r="A13" s="11" t="s">
        <v>521</v>
      </c>
      <c r="B13" s="11" t="s">
        <v>522</v>
      </c>
      <c r="C13" s="12"/>
      <c r="D13" s="12"/>
      <c r="E13" s="12"/>
      <c r="F13" s="11" t="s">
        <v>523</v>
      </c>
      <c r="G13" s="12"/>
      <c r="H13" s="12"/>
      <c r="I13" s="12"/>
      <c r="J13" s="12"/>
      <c r="K13" s="12"/>
    </row>
    <row r="14" s="2" customFormat="1" ht="46" customHeight="1" spans="1:11">
      <c r="A14" s="12"/>
      <c r="B14" s="28" t="s">
        <v>524</v>
      </c>
      <c r="C14" s="29"/>
      <c r="D14" s="29"/>
      <c r="E14" s="29"/>
      <c r="F14" s="29" t="s">
        <v>525</v>
      </c>
      <c r="G14" s="29"/>
      <c r="H14" s="29"/>
      <c r="I14" s="29"/>
      <c r="J14" s="29"/>
      <c r="K14" s="29"/>
    </row>
    <row r="15" s="2" customFormat="1" ht="29" customHeight="1" spans="1:11">
      <c r="A15" s="30" t="s">
        <v>526</v>
      </c>
      <c r="B15" s="11" t="s">
        <v>527</v>
      </c>
      <c r="C15" s="11" t="s">
        <v>528</v>
      </c>
      <c r="D15" s="11" t="s">
        <v>529</v>
      </c>
      <c r="E15" s="11" t="s">
        <v>530</v>
      </c>
      <c r="F15" s="11" t="s">
        <v>531</v>
      </c>
      <c r="G15" s="11" t="s">
        <v>513</v>
      </c>
      <c r="H15" s="11" t="s">
        <v>515</v>
      </c>
      <c r="I15" s="11" t="s">
        <v>532</v>
      </c>
      <c r="J15" s="12"/>
      <c r="K15" s="12"/>
    </row>
    <row r="16" s="2" customFormat="1" ht="13.5" customHeight="1" spans="1:11">
      <c r="A16" s="31"/>
      <c r="B16" s="11" t="s">
        <v>533</v>
      </c>
      <c r="C16" s="11" t="s">
        <v>534</v>
      </c>
      <c r="D16" s="32" t="s">
        <v>535</v>
      </c>
      <c r="E16" s="33" t="s">
        <v>536</v>
      </c>
      <c r="F16" s="16" t="s">
        <v>537</v>
      </c>
      <c r="G16" s="16">
        <v>5</v>
      </c>
      <c r="H16" s="16">
        <v>5</v>
      </c>
      <c r="I16" s="16"/>
      <c r="J16" s="16"/>
      <c r="K16" s="16"/>
    </row>
    <row r="17" s="2" customFormat="1" ht="13.5" customHeight="1" spans="1:11">
      <c r="A17" s="31"/>
      <c r="B17" s="16"/>
      <c r="C17" s="12"/>
      <c r="D17" s="32" t="s">
        <v>538</v>
      </c>
      <c r="E17" s="33" t="s">
        <v>539</v>
      </c>
      <c r="F17" s="16" t="s">
        <v>540</v>
      </c>
      <c r="G17" s="16">
        <v>5</v>
      </c>
      <c r="H17" s="16">
        <v>5</v>
      </c>
      <c r="I17" s="16"/>
      <c r="J17" s="16"/>
      <c r="K17" s="16"/>
    </row>
    <row r="18" s="2" customFormat="1" ht="13.5" customHeight="1" spans="1:11">
      <c r="A18" s="31"/>
      <c r="B18" s="16"/>
      <c r="C18" s="12"/>
      <c r="D18" s="32" t="s">
        <v>541</v>
      </c>
      <c r="E18" s="33" t="s">
        <v>542</v>
      </c>
      <c r="F18" s="16" t="s">
        <v>543</v>
      </c>
      <c r="G18" s="16">
        <v>5</v>
      </c>
      <c r="H18" s="16">
        <v>5</v>
      </c>
      <c r="I18" s="16"/>
      <c r="J18" s="16"/>
      <c r="K18" s="16"/>
    </row>
    <row r="19" s="2" customFormat="1" ht="13.5" customHeight="1" spans="1:11">
      <c r="A19" s="31"/>
      <c r="B19" s="16"/>
      <c r="C19" s="12"/>
      <c r="D19" s="32" t="s">
        <v>544</v>
      </c>
      <c r="E19" s="34" t="s">
        <v>545</v>
      </c>
      <c r="F19" s="16" t="s">
        <v>546</v>
      </c>
      <c r="G19" s="16">
        <v>5</v>
      </c>
      <c r="H19" s="16">
        <v>5</v>
      </c>
      <c r="I19" s="16"/>
      <c r="J19" s="16"/>
      <c r="K19" s="16"/>
    </row>
    <row r="20" s="2" customFormat="1" ht="35" customHeight="1" spans="1:11">
      <c r="A20" s="31"/>
      <c r="B20" s="16"/>
      <c r="C20" s="11" t="s">
        <v>547</v>
      </c>
      <c r="D20" s="32" t="s">
        <v>548</v>
      </c>
      <c r="E20" s="15" t="s">
        <v>549</v>
      </c>
      <c r="F20" s="35">
        <v>0.0381</v>
      </c>
      <c r="G20" s="16">
        <v>10</v>
      </c>
      <c r="H20" s="16">
        <v>3.81</v>
      </c>
      <c r="I20" s="41" t="s">
        <v>550</v>
      </c>
      <c r="J20" s="42"/>
      <c r="K20" s="43"/>
    </row>
    <row r="21" s="2" customFormat="1" ht="13.5" customHeight="1" spans="1:11">
      <c r="A21" s="31"/>
      <c r="B21" s="16"/>
      <c r="C21" s="12"/>
      <c r="D21" s="32" t="s">
        <v>551</v>
      </c>
      <c r="E21" s="16" t="s">
        <v>552</v>
      </c>
      <c r="F21" s="36">
        <v>1</v>
      </c>
      <c r="G21" s="16">
        <v>5</v>
      </c>
      <c r="H21" s="16">
        <v>5</v>
      </c>
      <c r="I21" s="16"/>
      <c r="J21" s="16"/>
      <c r="K21" s="16"/>
    </row>
    <row r="22" s="2" customFormat="1" ht="13.5" customHeight="1" spans="1:11">
      <c r="A22" s="31"/>
      <c r="B22" s="16"/>
      <c r="C22" s="12"/>
      <c r="D22" s="32" t="s">
        <v>553</v>
      </c>
      <c r="E22" s="16" t="s">
        <v>552</v>
      </c>
      <c r="F22" s="36">
        <v>1</v>
      </c>
      <c r="G22" s="16">
        <v>5</v>
      </c>
      <c r="H22" s="16">
        <v>5</v>
      </c>
      <c r="I22" s="16"/>
      <c r="J22" s="16"/>
      <c r="K22" s="16"/>
    </row>
    <row r="23" s="2" customFormat="1" ht="13.5" customHeight="1" spans="1:11">
      <c r="A23" s="31"/>
      <c r="B23" s="16"/>
      <c r="C23" s="11" t="s">
        <v>554</v>
      </c>
      <c r="D23" s="32" t="s">
        <v>555</v>
      </c>
      <c r="E23" s="16" t="s">
        <v>556</v>
      </c>
      <c r="F23" s="16" t="s">
        <v>557</v>
      </c>
      <c r="G23" s="16">
        <v>5</v>
      </c>
      <c r="H23" s="16">
        <v>5</v>
      </c>
      <c r="I23" s="16"/>
      <c r="J23" s="16"/>
      <c r="K23" s="16"/>
    </row>
    <row r="24" s="2" customFormat="1" ht="13.5" customHeight="1" spans="1:11">
      <c r="A24" s="31"/>
      <c r="B24" s="16"/>
      <c r="C24" s="12"/>
      <c r="D24" s="32" t="s">
        <v>558</v>
      </c>
      <c r="E24" s="16" t="s">
        <v>559</v>
      </c>
      <c r="F24" s="16" t="s">
        <v>560</v>
      </c>
      <c r="G24" s="16">
        <v>5</v>
      </c>
      <c r="H24" s="16">
        <v>5</v>
      </c>
      <c r="I24" s="16"/>
      <c r="J24" s="16"/>
      <c r="K24" s="16"/>
    </row>
    <row r="25" s="2" customFormat="1" ht="13.5" customHeight="1" spans="1:11">
      <c r="A25" s="31"/>
      <c r="B25" s="11" t="s">
        <v>561</v>
      </c>
      <c r="C25" s="11" t="s">
        <v>562</v>
      </c>
      <c r="D25" s="32" t="s">
        <v>563</v>
      </c>
      <c r="E25" s="15" t="s">
        <v>564</v>
      </c>
      <c r="F25" s="35">
        <v>0.9892</v>
      </c>
      <c r="G25" s="16">
        <v>10</v>
      </c>
      <c r="H25" s="16">
        <v>10</v>
      </c>
      <c r="I25" s="16"/>
      <c r="J25" s="16"/>
      <c r="K25" s="16"/>
    </row>
    <row r="26" s="2" customFormat="1" ht="13.5" customHeight="1" spans="1:11">
      <c r="A26" s="31"/>
      <c r="B26" s="12"/>
      <c r="C26" s="12"/>
      <c r="D26" s="32" t="s">
        <v>565</v>
      </c>
      <c r="E26" s="33" t="s">
        <v>566</v>
      </c>
      <c r="F26" s="15" t="s">
        <v>567</v>
      </c>
      <c r="G26" s="16">
        <v>10</v>
      </c>
      <c r="H26" s="16">
        <v>10</v>
      </c>
      <c r="I26" s="16"/>
      <c r="J26" s="16"/>
      <c r="K26" s="16"/>
    </row>
    <row r="27" s="2" customFormat="1" ht="13.5" customHeight="1" spans="1:11">
      <c r="A27" s="31"/>
      <c r="B27" s="12"/>
      <c r="C27" s="11" t="s">
        <v>568</v>
      </c>
      <c r="D27" s="32" t="s">
        <v>569</v>
      </c>
      <c r="E27" s="33" t="s">
        <v>570</v>
      </c>
      <c r="F27" s="15" t="s">
        <v>571</v>
      </c>
      <c r="G27" s="16">
        <v>10</v>
      </c>
      <c r="H27" s="16">
        <v>10</v>
      </c>
      <c r="I27" s="16"/>
      <c r="J27" s="16"/>
      <c r="K27" s="16"/>
    </row>
    <row r="28" s="2" customFormat="1" ht="13.5" customHeight="1" spans="1:11">
      <c r="A28" s="31"/>
      <c r="B28" s="30" t="s">
        <v>572</v>
      </c>
      <c r="C28" s="30" t="s">
        <v>573</v>
      </c>
      <c r="D28" s="32" t="s">
        <v>574</v>
      </c>
      <c r="E28" s="15" t="s">
        <v>575</v>
      </c>
      <c r="F28" s="36">
        <v>0.95</v>
      </c>
      <c r="G28" s="16">
        <v>10</v>
      </c>
      <c r="H28" s="16">
        <v>10</v>
      </c>
      <c r="I28" s="16"/>
      <c r="J28" s="16"/>
      <c r="K28" s="16"/>
    </row>
    <row r="29" s="2" customFormat="1" ht="13.5" customHeight="1" spans="1:11">
      <c r="A29" s="31"/>
      <c r="B29" s="31"/>
      <c r="C29" s="31"/>
      <c r="D29" s="37"/>
      <c r="E29" s="16"/>
      <c r="F29" s="16"/>
      <c r="G29" s="16"/>
      <c r="H29" s="16"/>
      <c r="I29" s="16"/>
      <c r="J29" s="16"/>
      <c r="K29" s="16"/>
    </row>
    <row r="30" s="2" customFormat="1" ht="14" customHeight="1" spans="1:11">
      <c r="A30" s="11" t="s">
        <v>576</v>
      </c>
      <c r="B30" s="12"/>
      <c r="C30" s="12"/>
      <c r="D30" s="12"/>
      <c r="E30" s="12"/>
      <c r="F30" s="12"/>
      <c r="G30" s="16">
        <v>83.81</v>
      </c>
      <c r="H30" s="16"/>
      <c r="I30" s="16"/>
      <c r="J30" s="16"/>
      <c r="K30" s="16"/>
    </row>
    <row r="31" s="2" customFormat="1" ht="14" customHeight="1" spans="1:11">
      <c r="A31" s="30" t="s">
        <v>577</v>
      </c>
      <c r="B31" s="32" t="s">
        <v>578</v>
      </c>
      <c r="C31" s="37"/>
      <c r="D31" s="37"/>
      <c r="E31" s="37"/>
      <c r="F31" s="37"/>
      <c r="G31" s="37"/>
      <c r="H31" s="37"/>
      <c r="I31" s="37"/>
      <c r="J31" s="37"/>
      <c r="K31" s="37"/>
    </row>
    <row r="32" s="2" customFormat="1" ht="14" customHeight="1" spans="1:11">
      <c r="A32" s="38"/>
      <c r="B32" s="37"/>
      <c r="C32" s="37"/>
      <c r="D32" s="37"/>
      <c r="E32" s="37"/>
      <c r="F32" s="37"/>
      <c r="G32" s="37"/>
      <c r="H32" s="37"/>
      <c r="I32" s="37"/>
      <c r="J32" s="37"/>
      <c r="K32" s="37"/>
    </row>
    <row r="33" s="2" customFormat="1" ht="14" customHeight="1" spans="1:11">
      <c r="A33" s="32" t="s">
        <v>579</v>
      </c>
      <c r="B33" s="37"/>
      <c r="C33" s="37"/>
      <c r="D33" s="37"/>
      <c r="E33" s="37"/>
      <c r="F33" s="37"/>
      <c r="G33" s="37"/>
      <c r="H33" s="37"/>
      <c r="I33" s="37"/>
      <c r="J33" s="37"/>
      <c r="K33" s="37"/>
    </row>
    <row r="34" s="2" customFormat="1" ht="14.4" customHeight="1" spans="1:11">
      <c r="A34" s="39" t="s">
        <v>580</v>
      </c>
      <c r="B34" s="40"/>
      <c r="C34" s="40"/>
      <c r="D34" s="40"/>
      <c r="E34" s="40"/>
      <c r="F34" s="40"/>
      <c r="G34" s="40"/>
      <c r="H34" s="40"/>
      <c r="I34" s="40"/>
      <c r="J34" s="40"/>
      <c r="K34" s="40"/>
    </row>
    <row r="35" s="2" customFormat="1" ht="52.8" customHeight="1" spans="1:11">
      <c r="A35" s="40"/>
      <c r="B35" s="40"/>
      <c r="C35" s="40"/>
      <c r="D35" s="40"/>
      <c r="E35" s="40"/>
      <c r="F35" s="40"/>
      <c r="G35" s="40"/>
      <c r="H35" s="40"/>
      <c r="I35" s="40"/>
      <c r="J35" s="40"/>
      <c r="K35" s="40"/>
    </row>
    <row r="36" s="2" customFormat="1" ht="14.4" customHeight="1" spans="1:11">
      <c r="A36" s="40"/>
      <c r="B36" s="40"/>
      <c r="C36" s="40"/>
      <c r="D36" s="40"/>
      <c r="E36" s="40"/>
      <c r="F36" s="40"/>
      <c r="G36" s="40"/>
      <c r="H36" s="40"/>
      <c r="I36" s="40"/>
      <c r="J36" s="40"/>
      <c r="K36" s="40"/>
    </row>
    <row r="37" s="2" customFormat="1" ht="39.6" customHeight="1" spans="1:11">
      <c r="A37" s="40"/>
      <c r="B37" s="40"/>
      <c r="C37" s="40"/>
      <c r="D37" s="40"/>
      <c r="E37" s="40"/>
      <c r="F37" s="40"/>
      <c r="G37" s="40"/>
      <c r="H37" s="40"/>
      <c r="I37" s="40"/>
      <c r="J37" s="40"/>
      <c r="K37" s="40"/>
    </row>
    <row r="38" s="2" customFormat="1" ht="15" customHeight="1" spans="1:11">
      <c r="A38" s="40"/>
      <c r="B38" s="40"/>
      <c r="C38" s="40"/>
      <c r="D38" s="40"/>
      <c r="E38" s="40"/>
      <c r="F38" s="40"/>
      <c r="G38" s="40"/>
      <c r="H38" s="40"/>
      <c r="I38" s="40"/>
      <c r="J38" s="40"/>
      <c r="K38" s="40"/>
    </row>
    <row r="40" s="1" customFormat="1" ht="19.5" customHeight="1" spans="1:11">
      <c r="A40" s="3" t="s">
        <v>499</v>
      </c>
      <c r="B40" s="4"/>
      <c r="C40" s="4"/>
      <c r="D40" s="4"/>
      <c r="E40" s="4"/>
      <c r="F40" s="4"/>
      <c r="G40" s="4"/>
      <c r="H40" s="4"/>
      <c r="I40" s="4"/>
      <c r="J40" s="4"/>
      <c r="K40" s="4"/>
    </row>
    <row r="41" s="2" customFormat="1" ht="23" customHeight="1" spans="1:11">
      <c r="A41" s="5" t="s">
        <v>500</v>
      </c>
      <c r="B41" s="6"/>
      <c r="C41" s="6"/>
      <c r="D41" s="6"/>
      <c r="E41" s="6"/>
      <c r="F41" s="6"/>
      <c r="G41" s="6"/>
      <c r="H41" s="6"/>
      <c r="I41" s="6"/>
      <c r="J41" s="6"/>
      <c r="K41" s="6"/>
    </row>
    <row r="42" s="2" customFormat="1" ht="23" customHeight="1" spans="1:11">
      <c r="A42" s="7" t="s">
        <v>501</v>
      </c>
      <c r="B42" s="8"/>
      <c r="C42" s="8"/>
      <c r="D42" s="8"/>
      <c r="E42" s="8"/>
      <c r="F42" s="8"/>
      <c r="G42" s="8"/>
      <c r="H42" s="8"/>
      <c r="I42" s="8"/>
      <c r="J42" s="8"/>
      <c r="K42" s="8"/>
    </row>
    <row r="43" s="2" customFormat="1" ht="27" customHeight="1" spans="1:11">
      <c r="A43" s="9" t="s">
        <v>502</v>
      </c>
      <c r="B43" s="10"/>
      <c r="C43" s="10"/>
      <c r="D43" s="10"/>
      <c r="E43" s="10"/>
      <c r="F43" s="10"/>
      <c r="G43" s="10"/>
      <c r="H43" s="10"/>
      <c r="I43" s="10"/>
      <c r="J43" s="10"/>
      <c r="K43" s="10"/>
    </row>
    <row r="44" spans="1:11">
      <c r="A44" s="11" t="s">
        <v>503</v>
      </c>
      <c r="B44" s="12"/>
      <c r="C44" s="12"/>
      <c r="D44" s="13" t="s">
        <v>581</v>
      </c>
      <c r="E44" s="14"/>
      <c r="F44" s="14"/>
      <c r="G44" s="14"/>
      <c r="H44" s="14"/>
      <c r="I44" s="14"/>
      <c r="J44" s="14"/>
      <c r="K44" s="14"/>
    </row>
    <row r="45" spans="1:11">
      <c r="A45" s="11" t="s">
        <v>505</v>
      </c>
      <c r="B45" s="12"/>
      <c r="C45" s="12"/>
      <c r="D45" s="15" t="s">
        <v>506</v>
      </c>
      <c r="E45" s="16"/>
      <c r="F45" s="11" t="s">
        <v>507</v>
      </c>
      <c r="G45" s="15" t="s">
        <v>483</v>
      </c>
      <c r="H45" s="16"/>
      <c r="I45" s="16"/>
      <c r="J45" s="16"/>
      <c r="K45" s="16"/>
    </row>
    <row r="46" spans="1:11">
      <c r="A46" s="17" t="s">
        <v>508</v>
      </c>
      <c r="B46" s="18"/>
      <c r="C46" s="19"/>
      <c r="D46" s="11" t="s">
        <v>509</v>
      </c>
      <c r="E46" s="11" t="s">
        <v>510</v>
      </c>
      <c r="F46" s="11" t="s">
        <v>511</v>
      </c>
      <c r="G46" s="11" t="s">
        <v>512</v>
      </c>
      <c r="H46" s="12"/>
      <c r="I46" s="11" t="s">
        <v>513</v>
      </c>
      <c r="J46" s="11" t="s">
        <v>514</v>
      </c>
      <c r="K46" s="11" t="s">
        <v>515</v>
      </c>
    </row>
    <row r="47" spans="1:11">
      <c r="A47" s="20"/>
      <c r="B47" s="21"/>
      <c r="C47" s="22"/>
      <c r="D47" s="11" t="s">
        <v>516</v>
      </c>
      <c r="E47" s="16">
        <v>107.73</v>
      </c>
      <c r="F47" s="16">
        <f>F48+F51</f>
        <v>66.78</v>
      </c>
      <c r="G47" s="16">
        <v>66.78</v>
      </c>
      <c r="H47" s="16"/>
      <c r="I47" s="16">
        <v>10</v>
      </c>
      <c r="J47" s="36">
        <f>G47/F47</f>
        <v>1</v>
      </c>
      <c r="K47" s="16">
        <v>10</v>
      </c>
    </row>
    <row r="48" spans="1:11">
      <c r="A48" s="20"/>
      <c r="B48" s="21"/>
      <c r="C48" s="22"/>
      <c r="D48" s="11" t="s">
        <v>517</v>
      </c>
      <c r="E48" s="24">
        <v>0</v>
      </c>
      <c r="F48" s="16">
        <f>F49+F50</f>
        <v>1.73</v>
      </c>
      <c r="G48" s="16">
        <v>1.73</v>
      </c>
      <c r="H48" s="16"/>
      <c r="I48" s="16" t="s">
        <v>447</v>
      </c>
      <c r="J48" s="16" t="s">
        <v>447</v>
      </c>
      <c r="K48" s="16" t="s">
        <v>447</v>
      </c>
    </row>
    <row r="49" spans="1:11">
      <c r="A49" s="20"/>
      <c r="B49" s="21"/>
      <c r="C49" s="22"/>
      <c r="D49" s="23" t="s">
        <v>518</v>
      </c>
      <c r="E49" s="24">
        <v>0</v>
      </c>
      <c r="F49" s="16">
        <v>1.73</v>
      </c>
      <c r="G49" s="16">
        <v>1.73</v>
      </c>
      <c r="H49" s="16"/>
      <c r="I49" s="16" t="s">
        <v>447</v>
      </c>
      <c r="J49" s="16" t="s">
        <v>447</v>
      </c>
      <c r="K49" s="16" t="s">
        <v>447</v>
      </c>
    </row>
    <row r="50" spans="1:11">
      <c r="A50" s="20"/>
      <c r="B50" s="21"/>
      <c r="C50" s="22"/>
      <c r="D50" s="23" t="s">
        <v>519</v>
      </c>
      <c r="E50" s="24">
        <v>0</v>
      </c>
      <c r="F50" s="24">
        <v>0</v>
      </c>
      <c r="G50" s="24">
        <v>0</v>
      </c>
      <c r="H50" s="24"/>
      <c r="I50" s="16" t="s">
        <v>447</v>
      </c>
      <c r="J50" s="16" t="s">
        <v>447</v>
      </c>
      <c r="K50" s="16" t="s">
        <v>447</v>
      </c>
    </row>
    <row r="51" spans="1:11">
      <c r="A51" s="25"/>
      <c r="B51" s="26"/>
      <c r="C51" s="27"/>
      <c r="D51" s="11" t="s">
        <v>520</v>
      </c>
      <c r="E51" s="16">
        <v>107.73</v>
      </c>
      <c r="F51" s="16">
        <v>65.05</v>
      </c>
      <c r="G51" s="16">
        <v>65.05</v>
      </c>
      <c r="H51" s="16"/>
      <c r="I51" s="16" t="s">
        <v>447</v>
      </c>
      <c r="J51" s="16" t="s">
        <v>447</v>
      </c>
      <c r="K51" s="16" t="s">
        <v>447</v>
      </c>
    </row>
    <row r="52" spans="1:11">
      <c r="A52" s="11" t="s">
        <v>521</v>
      </c>
      <c r="B52" s="11" t="s">
        <v>522</v>
      </c>
      <c r="C52" s="12"/>
      <c r="D52" s="12"/>
      <c r="E52" s="12"/>
      <c r="F52" s="11" t="s">
        <v>523</v>
      </c>
      <c r="G52" s="12"/>
      <c r="H52" s="12"/>
      <c r="I52" s="12"/>
      <c r="J52" s="12"/>
      <c r="K52" s="12"/>
    </row>
    <row r="53" ht="47" customHeight="1" spans="1:11">
      <c r="A53" s="12"/>
      <c r="B53" s="28" t="s">
        <v>582</v>
      </c>
      <c r="C53" s="29"/>
      <c r="D53" s="29"/>
      <c r="E53" s="29"/>
      <c r="F53" s="29" t="s">
        <v>583</v>
      </c>
      <c r="G53" s="29"/>
      <c r="H53" s="29"/>
      <c r="I53" s="29"/>
      <c r="J53" s="29"/>
      <c r="K53" s="29"/>
    </row>
    <row r="54" ht="25.2" spans="1:11">
      <c r="A54" s="30" t="s">
        <v>526</v>
      </c>
      <c r="B54" s="11" t="s">
        <v>527</v>
      </c>
      <c r="C54" s="11" t="s">
        <v>528</v>
      </c>
      <c r="D54" s="11" t="s">
        <v>529</v>
      </c>
      <c r="E54" s="11" t="s">
        <v>530</v>
      </c>
      <c r="F54" s="11" t="s">
        <v>531</v>
      </c>
      <c r="G54" s="11" t="s">
        <v>513</v>
      </c>
      <c r="H54" s="11" t="s">
        <v>515</v>
      </c>
      <c r="I54" s="11" t="s">
        <v>532</v>
      </c>
      <c r="J54" s="12"/>
      <c r="K54" s="12"/>
    </row>
    <row r="55" ht="13.5" customHeight="1" spans="1:11">
      <c r="A55" s="31"/>
      <c r="B55" s="11" t="s">
        <v>584</v>
      </c>
      <c r="C55" s="11" t="s">
        <v>534</v>
      </c>
      <c r="D55" s="32" t="s">
        <v>535</v>
      </c>
      <c r="E55" s="33" t="s">
        <v>536</v>
      </c>
      <c r="F55" s="16" t="s">
        <v>537</v>
      </c>
      <c r="G55" s="16">
        <v>10</v>
      </c>
      <c r="H55" s="16">
        <v>10</v>
      </c>
      <c r="I55" s="16"/>
      <c r="J55" s="16"/>
      <c r="K55" s="16"/>
    </row>
    <row r="56" ht="13.5" customHeight="1" spans="1:11">
      <c r="A56" s="31"/>
      <c r="B56" s="16"/>
      <c r="C56" s="12"/>
      <c r="D56" s="32" t="s">
        <v>585</v>
      </c>
      <c r="E56" s="34" t="s">
        <v>586</v>
      </c>
      <c r="F56" s="16" t="s">
        <v>587</v>
      </c>
      <c r="G56" s="16">
        <v>10</v>
      </c>
      <c r="H56" s="16">
        <v>10</v>
      </c>
      <c r="I56" s="16"/>
      <c r="J56" s="16"/>
      <c r="K56" s="16"/>
    </row>
    <row r="57" ht="13.5" customHeight="1" spans="1:11">
      <c r="A57" s="31"/>
      <c r="B57" s="16"/>
      <c r="C57" s="11" t="s">
        <v>547</v>
      </c>
      <c r="D57" s="32" t="s">
        <v>553</v>
      </c>
      <c r="E57" s="16" t="s">
        <v>552</v>
      </c>
      <c r="F57" s="36">
        <v>1</v>
      </c>
      <c r="G57" s="16">
        <v>10</v>
      </c>
      <c r="H57" s="16">
        <v>10</v>
      </c>
      <c r="I57" s="16"/>
      <c r="J57" s="16"/>
      <c r="K57" s="16"/>
    </row>
    <row r="58" ht="13.5" customHeight="1" spans="1:11">
      <c r="A58" s="31"/>
      <c r="B58" s="16"/>
      <c r="C58" s="11" t="s">
        <v>588</v>
      </c>
      <c r="D58" s="32" t="s">
        <v>589</v>
      </c>
      <c r="E58" s="16" t="s">
        <v>552</v>
      </c>
      <c r="F58" s="36">
        <v>1</v>
      </c>
      <c r="G58" s="16">
        <v>10</v>
      </c>
      <c r="H58" s="16">
        <v>10</v>
      </c>
      <c r="I58" s="16"/>
      <c r="J58" s="16"/>
      <c r="K58" s="16"/>
    </row>
    <row r="59" ht="13.5" customHeight="1" spans="1:11">
      <c r="A59" s="31"/>
      <c r="B59" s="16"/>
      <c r="C59" s="11" t="s">
        <v>554</v>
      </c>
      <c r="D59" s="32" t="s">
        <v>590</v>
      </c>
      <c r="E59" s="33" t="s">
        <v>591</v>
      </c>
      <c r="F59" s="16" t="s">
        <v>592</v>
      </c>
      <c r="G59" s="16">
        <v>10</v>
      </c>
      <c r="H59" s="16">
        <v>10</v>
      </c>
      <c r="I59" s="16"/>
      <c r="J59" s="16"/>
      <c r="K59" s="16"/>
    </row>
    <row r="60" ht="13.5" customHeight="1" spans="1:11">
      <c r="A60" s="31"/>
      <c r="B60" s="11" t="s">
        <v>561</v>
      </c>
      <c r="C60" s="11" t="s">
        <v>562</v>
      </c>
      <c r="D60" s="32" t="s">
        <v>563</v>
      </c>
      <c r="E60" s="15" t="s">
        <v>564</v>
      </c>
      <c r="F60" s="35">
        <v>0.9892</v>
      </c>
      <c r="G60" s="16">
        <v>10</v>
      </c>
      <c r="H60" s="16">
        <v>10</v>
      </c>
      <c r="I60" s="16"/>
      <c r="J60" s="16"/>
      <c r="K60" s="16"/>
    </row>
    <row r="61" ht="13.5" customHeight="1" spans="1:11">
      <c r="A61" s="31"/>
      <c r="B61" s="12"/>
      <c r="C61" s="12"/>
      <c r="D61" s="32" t="s">
        <v>565</v>
      </c>
      <c r="E61" s="33" t="s">
        <v>593</v>
      </c>
      <c r="F61" s="15" t="s">
        <v>594</v>
      </c>
      <c r="G61" s="16">
        <v>10</v>
      </c>
      <c r="H61" s="16">
        <v>10</v>
      </c>
      <c r="I61" s="16"/>
      <c r="J61" s="16"/>
      <c r="K61" s="16"/>
    </row>
    <row r="62" ht="13.5" customHeight="1" spans="1:11">
      <c r="A62" s="31"/>
      <c r="B62" s="12"/>
      <c r="C62" s="11" t="s">
        <v>568</v>
      </c>
      <c r="D62" s="32" t="s">
        <v>569</v>
      </c>
      <c r="E62" s="33" t="s">
        <v>570</v>
      </c>
      <c r="F62" s="15" t="s">
        <v>571</v>
      </c>
      <c r="G62" s="16">
        <v>10</v>
      </c>
      <c r="H62" s="16">
        <v>10</v>
      </c>
      <c r="I62" s="16"/>
      <c r="J62" s="16"/>
      <c r="K62" s="16"/>
    </row>
    <row r="63" ht="13.5" customHeight="1" spans="1:11">
      <c r="A63" s="31"/>
      <c r="B63" s="30" t="s">
        <v>572</v>
      </c>
      <c r="C63" s="30" t="s">
        <v>573</v>
      </c>
      <c r="D63" s="32" t="s">
        <v>574</v>
      </c>
      <c r="E63" s="15" t="s">
        <v>575</v>
      </c>
      <c r="F63" s="36">
        <v>0.95</v>
      </c>
      <c r="G63" s="16">
        <v>10</v>
      </c>
      <c r="H63" s="16">
        <v>10</v>
      </c>
      <c r="I63" s="16"/>
      <c r="J63" s="16"/>
      <c r="K63" s="16"/>
    </row>
    <row r="64" ht="13.5" customHeight="1" spans="1:11">
      <c r="A64" s="31"/>
      <c r="B64" s="31"/>
      <c r="C64" s="31"/>
      <c r="D64" s="37"/>
      <c r="E64" s="16"/>
      <c r="F64" s="16"/>
      <c r="G64" s="16"/>
      <c r="H64" s="16"/>
      <c r="I64" s="16"/>
      <c r="J64" s="16"/>
      <c r="K64" s="16"/>
    </row>
    <row r="65" ht="13.5" customHeight="1" spans="1:11">
      <c r="A65" s="11" t="s">
        <v>576</v>
      </c>
      <c r="B65" s="12"/>
      <c r="C65" s="12"/>
      <c r="D65" s="12"/>
      <c r="E65" s="12"/>
      <c r="F65" s="12"/>
      <c r="G65" s="16">
        <v>90</v>
      </c>
      <c r="H65" s="16"/>
      <c r="I65" s="16"/>
      <c r="J65" s="16"/>
      <c r="K65" s="16"/>
    </row>
    <row r="66" spans="1:11">
      <c r="A66" s="30" t="s">
        <v>577</v>
      </c>
      <c r="B66" s="32" t="s">
        <v>595</v>
      </c>
      <c r="C66" s="37"/>
      <c r="D66" s="37"/>
      <c r="E66" s="37"/>
      <c r="F66" s="37"/>
      <c r="G66" s="37"/>
      <c r="H66" s="37"/>
      <c r="I66" s="37"/>
      <c r="J66" s="37"/>
      <c r="K66" s="37"/>
    </row>
    <row r="67" spans="1:11">
      <c r="A67" s="38"/>
      <c r="B67" s="37"/>
      <c r="C67" s="37"/>
      <c r="D67" s="37"/>
      <c r="E67" s="37"/>
      <c r="F67" s="37"/>
      <c r="G67" s="37"/>
      <c r="H67" s="37"/>
      <c r="I67" s="37"/>
      <c r="J67" s="37"/>
      <c r="K67" s="37"/>
    </row>
    <row r="68" spans="1:11">
      <c r="A68" s="32" t="s">
        <v>579</v>
      </c>
      <c r="B68" s="37"/>
      <c r="C68" s="37"/>
      <c r="D68" s="37"/>
      <c r="E68" s="37"/>
      <c r="F68" s="37"/>
      <c r="G68" s="37"/>
      <c r="H68" s="37"/>
      <c r="I68" s="37"/>
      <c r="J68" s="37"/>
      <c r="K68" s="37"/>
    </row>
    <row r="69" spans="1:11">
      <c r="A69" s="44" t="s">
        <v>580</v>
      </c>
      <c r="B69" s="45"/>
      <c r="C69" s="45"/>
      <c r="D69" s="45"/>
      <c r="E69" s="45"/>
      <c r="F69" s="45"/>
      <c r="G69" s="45"/>
      <c r="H69" s="45"/>
      <c r="I69" s="45"/>
      <c r="J69" s="45"/>
      <c r="K69" s="53"/>
    </row>
    <row r="70" spans="1:11">
      <c r="A70" s="46"/>
      <c r="B70" s="47"/>
      <c r="C70" s="47"/>
      <c r="D70" s="47"/>
      <c r="E70" s="47"/>
      <c r="F70" s="47"/>
      <c r="G70" s="47"/>
      <c r="H70" s="47"/>
      <c r="I70" s="47"/>
      <c r="J70" s="47"/>
      <c r="K70" s="54"/>
    </row>
    <row r="71" spans="1:11">
      <c r="A71" s="46"/>
      <c r="B71" s="47"/>
      <c r="C71" s="47"/>
      <c r="D71" s="47"/>
      <c r="E71" s="47"/>
      <c r="F71" s="47"/>
      <c r="G71" s="47"/>
      <c r="H71" s="47"/>
      <c r="I71" s="47"/>
      <c r="J71" s="47"/>
      <c r="K71" s="54"/>
    </row>
    <row r="72" spans="1:11">
      <c r="A72" s="46"/>
      <c r="B72" s="47"/>
      <c r="C72" s="47"/>
      <c r="D72" s="47"/>
      <c r="E72" s="47"/>
      <c r="F72" s="47"/>
      <c r="G72" s="47"/>
      <c r="H72" s="47"/>
      <c r="I72" s="47"/>
      <c r="J72" s="47"/>
      <c r="K72" s="54"/>
    </row>
    <row r="73" spans="1:11">
      <c r="A73" s="46"/>
      <c r="B73" s="47"/>
      <c r="C73" s="47"/>
      <c r="D73" s="47"/>
      <c r="E73" s="47"/>
      <c r="F73" s="47"/>
      <c r="G73" s="47"/>
      <c r="H73" s="47"/>
      <c r="I73" s="47"/>
      <c r="J73" s="47"/>
      <c r="K73" s="54"/>
    </row>
    <row r="74" ht="66" customHeight="1" spans="1:11">
      <c r="A74" s="48"/>
      <c r="B74" s="49"/>
      <c r="C74" s="49"/>
      <c r="D74" s="49"/>
      <c r="E74" s="49"/>
      <c r="F74" s="49"/>
      <c r="G74" s="49"/>
      <c r="H74" s="49"/>
      <c r="I74" s="49"/>
      <c r="J74" s="49"/>
      <c r="K74" s="55"/>
    </row>
    <row r="76" s="1" customFormat="1" ht="19.5" customHeight="1" spans="1:11">
      <c r="A76" s="3" t="s">
        <v>499</v>
      </c>
      <c r="B76" s="4"/>
      <c r="C76" s="4"/>
      <c r="D76" s="4"/>
      <c r="E76" s="4"/>
      <c r="F76" s="4"/>
      <c r="G76" s="4"/>
      <c r="H76" s="4"/>
      <c r="I76" s="4"/>
      <c r="J76" s="4"/>
      <c r="K76" s="4"/>
    </row>
    <row r="77" s="2" customFormat="1" ht="23" customHeight="1" spans="1:11">
      <c r="A77" s="5" t="s">
        <v>500</v>
      </c>
      <c r="B77" s="6"/>
      <c r="C77" s="6"/>
      <c r="D77" s="6"/>
      <c r="E77" s="6"/>
      <c r="F77" s="6"/>
      <c r="G77" s="6"/>
      <c r="H77" s="6"/>
      <c r="I77" s="6"/>
      <c r="J77" s="6"/>
      <c r="K77" s="6"/>
    </row>
    <row r="78" s="2" customFormat="1" ht="23" customHeight="1" spans="1:11">
      <c r="A78" s="7" t="s">
        <v>501</v>
      </c>
      <c r="B78" s="8"/>
      <c r="C78" s="8"/>
      <c r="D78" s="8"/>
      <c r="E78" s="8"/>
      <c r="F78" s="8"/>
      <c r="G78" s="8"/>
      <c r="H78" s="8"/>
      <c r="I78" s="8"/>
      <c r="J78" s="8"/>
      <c r="K78" s="8"/>
    </row>
    <row r="79" s="2" customFormat="1" ht="27" customHeight="1" spans="1:11">
      <c r="A79" s="9" t="s">
        <v>596</v>
      </c>
      <c r="B79" s="10"/>
      <c r="C79" s="10"/>
      <c r="D79" s="10"/>
      <c r="E79" s="10"/>
      <c r="F79" s="10"/>
      <c r="G79" s="10"/>
      <c r="H79" s="10"/>
      <c r="I79" s="10"/>
      <c r="J79" s="10"/>
      <c r="K79" s="10"/>
    </row>
    <row r="80" spans="1:11">
      <c r="A80" s="11" t="s">
        <v>503</v>
      </c>
      <c r="B80" s="12"/>
      <c r="C80" s="12"/>
      <c r="D80" s="13" t="s">
        <v>597</v>
      </c>
      <c r="E80" s="14"/>
      <c r="F80" s="14"/>
      <c r="G80" s="14"/>
      <c r="H80" s="14"/>
      <c r="I80" s="14"/>
      <c r="J80" s="14"/>
      <c r="K80" s="14"/>
    </row>
    <row r="81" spans="1:11">
      <c r="A81" s="11" t="s">
        <v>505</v>
      </c>
      <c r="B81" s="12"/>
      <c r="C81" s="12"/>
      <c r="D81" s="15" t="s">
        <v>506</v>
      </c>
      <c r="E81" s="16"/>
      <c r="F81" s="11" t="s">
        <v>507</v>
      </c>
      <c r="G81" s="15" t="s">
        <v>483</v>
      </c>
      <c r="H81" s="16"/>
      <c r="I81" s="16"/>
      <c r="J81" s="16"/>
      <c r="K81" s="16"/>
    </row>
    <row r="82" spans="1:11">
      <c r="A82" s="17" t="s">
        <v>508</v>
      </c>
      <c r="B82" s="18"/>
      <c r="C82" s="19"/>
      <c r="D82" s="11" t="s">
        <v>509</v>
      </c>
      <c r="E82" s="11" t="s">
        <v>510</v>
      </c>
      <c r="F82" s="11" t="s">
        <v>511</v>
      </c>
      <c r="G82" s="11" t="s">
        <v>512</v>
      </c>
      <c r="H82" s="12"/>
      <c r="I82" s="11" t="s">
        <v>513</v>
      </c>
      <c r="J82" s="11" t="s">
        <v>514</v>
      </c>
      <c r="K82" s="11" t="s">
        <v>515</v>
      </c>
    </row>
    <row r="83" spans="1:11">
      <c r="A83" s="20"/>
      <c r="B83" s="21"/>
      <c r="C83" s="22"/>
      <c r="D83" s="11" t="s">
        <v>516</v>
      </c>
      <c r="E83" s="24">
        <f>E84+E87</f>
        <v>3.6</v>
      </c>
      <c r="F83" s="16">
        <v>39.75</v>
      </c>
      <c r="G83" s="16">
        <v>39.75</v>
      </c>
      <c r="H83" s="16"/>
      <c r="I83" s="16">
        <v>10</v>
      </c>
      <c r="J83" s="36">
        <v>1</v>
      </c>
      <c r="K83" s="16">
        <v>10</v>
      </c>
    </row>
    <row r="84" spans="1:11">
      <c r="A84" s="20"/>
      <c r="B84" s="21"/>
      <c r="C84" s="22"/>
      <c r="D84" s="11" t="s">
        <v>517</v>
      </c>
      <c r="E84" s="24">
        <f>E85+E86</f>
        <v>3.6</v>
      </c>
      <c r="F84" s="16">
        <v>39.75</v>
      </c>
      <c r="G84" s="16">
        <v>39.75</v>
      </c>
      <c r="H84" s="16"/>
      <c r="I84" s="16" t="s">
        <v>447</v>
      </c>
      <c r="J84" s="16" t="s">
        <v>447</v>
      </c>
      <c r="K84" s="16" t="s">
        <v>447</v>
      </c>
    </row>
    <row r="85" spans="1:11">
      <c r="A85" s="20"/>
      <c r="B85" s="21"/>
      <c r="C85" s="22"/>
      <c r="D85" s="23" t="s">
        <v>518</v>
      </c>
      <c r="E85" s="24">
        <v>0</v>
      </c>
      <c r="F85" s="16">
        <v>36.15</v>
      </c>
      <c r="G85" s="16">
        <v>36.15</v>
      </c>
      <c r="H85" s="16"/>
      <c r="I85" s="16" t="s">
        <v>447</v>
      </c>
      <c r="J85" s="16" t="s">
        <v>447</v>
      </c>
      <c r="K85" s="16" t="s">
        <v>447</v>
      </c>
    </row>
    <row r="86" spans="1:11">
      <c r="A86" s="20"/>
      <c r="B86" s="21"/>
      <c r="C86" s="22"/>
      <c r="D86" s="23" t="s">
        <v>519</v>
      </c>
      <c r="E86" s="24">
        <v>3.6</v>
      </c>
      <c r="F86" s="24">
        <v>3.6</v>
      </c>
      <c r="G86" s="24">
        <v>3.6</v>
      </c>
      <c r="H86" s="24"/>
      <c r="I86" s="16" t="s">
        <v>447</v>
      </c>
      <c r="J86" s="16" t="s">
        <v>447</v>
      </c>
      <c r="K86" s="16" t="s">
        <v>447</v>
      </c>
    </row>
    <row r="87" spans="1:11">
      <c r="A87" s="25"/>
      <c r="B87" s="26"/>
      <c r="C87" s="27"/>
      <c r="D87" s="11" t="s">
        <v>520</v>
      </c>
      <c r="E87" s="24">
        <v>0</v>
      </c>
      <c r="F87" s="24">
        <v>0</v>
      </c>
      <c r="G87" s="24">
        <v>0</v>
      </c>
      <c r="H87" s="24"/>
      <c r="I87" s="16" t="s">
        <v>447</v>
      </c>
      <c r="J87" s="16" t="s">
        <v>447</v>
      </c>
      <c r="K87" s="16" t="s">
        <v>447</v>
      </c>
    </row>
    <row r="88" spans="1:11">
      <c r="A88" s="11" t="s">
        <v>521</v>
      </c>
      <c r="B88" s="11" t="s">
        <v>522</v>
      </c>
      <c r="C88" s="12"/>
      <c r="D88" s="12"/>
      <c r="E88" s="12"/>
      <c r="F88" s="11" t="s">
        <v>523</v>
      </c>
      <c r="G88" s="12"/>
      <c r="H88" s="12"/>
      <c r="I88" s="12"/>
      <c r="J88" s="12"/>
      <c r="K88" s="12"/>
    </row>
    <row r="89" ht="55" customHeight="1" spans="1:11">
      <c r="A89" s="12"/>
      <c r="B89" s="28" t="s">
        <v>598</v>
      </c>
      <c r="C89" s="29"/>
      <c r="D89" s="29"/>
      <c r="E89" s="29"/>
      <c r="F89" s="29" t="s">
        <v>599</v>
      </c>
      <c r="G89" s="29"/>
      <c r="H89" s="29"/>
      <c r="I89" s="29"/>
      <c r="J89" s="29"/>
      <c r="K89" s="29"/>
    </row>
    <row r="90" ht="25.2" spans="1:11">
      <c r="A90" s="30" t="s">
        <v>526</v>
      </c>
      <c r="B90" s="11" t="s">
        <v>527</v>
      </c>
      <c r="C90" s="11" t="s">
        <v>528</v>
      </c>
      <c r="D90" s="11" t="s">
        <v>529</v>
      </c>
      <c r="E90" s="11" t="s">
        <v>530</v>
      </c>
      <c r="F90" s="11" t="s">
        <v>531</v>
      </c>
      <c r="G90" s="11" t="s">
        <v>513</v>
      </c>
      <c r="H90" s="11" t="s">
        <v>515</v>
      </c>
      <c r="I90" s="11" t="s">
        <v>532</v>
      </c>
      <c r="J90" s="12"/>
      <c r="K90" s="12"/>
    </row>
    <row r="91" ht="13.5" customHeight="1" spans="1:11">
      <c r="A91" s="31"/>
      <c r="B91" s="11" t="s">
        <v>584</v>
      </c>
      <c r="C91" s="11" t="s">
        <v>534</v>
      </c>
      <c r="D91" s="32" t="s">
        <v>600</v>
      </c>
      <c r="E91" s="34" t="s">
        <v>601</v>
      </c>
      <c r="F91" s="16" t="s">
        <v>602</v>
      </c>
      <c r="G91" s="16">
        <v>10</v>
      </c>
      <c r="H91" s="16">
        <v>10</v>
      </c>
      <c r="I91" s="16"/>
      <c r="J91" s="16"/>
      <c r="K91" s="16"/>
    </row>
    <row r="92" ht="13.5" customHeight="1" spans="1:11">
      <c r="A92" s="31"/>
      <c r="B92" s="16"/>
      <c r="C92" s="11" t="s">
        <v>547</v>
      </c>
      <c r="D92" s="32" t="s">
        <v>603</v>
      </c>
      <c r="E92" s="33" t="s">
        <v>552</v>
      </c>
      <c r="F92" s="36">
        <v>1</v>
      </c>
      <c r="G92" s="16">
        <v>10</v>
      </c>
      <c r="H92" s="16">
        <v>10</v>
      </c>
      <c r="I92" s="56"/>
      <c r="J92" s="42"/>
      <c r="K92" s="43"/>
    </row>
    <row r="93" ht="13.5" customHeight="1" spans="1:11">
      <c r="A93" s="31"/>
      <c r="B93" s="16"/>
      <c r="C93" s="11" t="s">
        <v>588</v>
      </c>
      <c r="D93" s="32" t="s">
        <v>589</v>
      </c>
      <c r="E93" s="16" t="s">
        <v>552</v>
      </c>
      <c r="F93" s="36">
        <v>1</v>
      </c>
      <c r="G93" s="16">
        <v>5</v>
      </c>
      <c r="H93" s="16">
        <v>5</v>
      </c>
      <c r="I93" s="16"/>
      <c r="J93" s="16"/>
      <c r="K93" s="16"/>
    </row>
    <row r="94" ht="13.5" customHeight="1" spans="1:11">
      <c r="A94" s="31"/>
      <c r="B94" s="16"/>
      <c r="C94" s="12"/>
      <c r="D94" s="32" t="s">
        <v>604</v>
      </c>
      <c r="E94" s="15" t="s">
        <v>605</v>
      </c>
      <c r="F94" s="16" t="s">
        <v>606</v>
      </c>
      <c r="G94" s="16">
        <v>5</v>
      </c>
      <c r="H94" s="16">
        <v>5</v>
      </c>
      <c r="I94" s="16"/>
      <c r="J94" s="16"/>
      <c r="K94" s="16"/>
    </row>
    <row r="95" ht="13.5" customHeight="1" spans="1:11">
      <c r="A95" s="31"/>
      <c r="B95" s="16"/>
      <c r="C95" s="11" t="s">
        <v>554</v>
      </c>
      <c r="D95" s="32" t="s">
        <v>607</v>
      </c>
      <c r="E95" s="33" t="s">
        <v>608</v>
      </c>
      <c r="F95" s="33" t="s">
        <v>609</v>
      </c>
      <c r="G95" s="16">
        <v>10</v>
      </c>
      <c r="H95" s="16">
        <v>10</v>
      </c>
      <c r="I95" s="16"/>
      <c r="J95" s="16"/>
      <c r="K95" s="16"/>
    </row>
    <row r="96" ht="13.5" customHeight="1" spans="1:11">
      <c r="A96" s="31"/>
      <c r="B96" s="16"/>
      <c r="C96" s="12"/>
      <c r="D96" s="32" t="s">
        <v>610</v>
      </c>
      <c r="E96" s="33" t="s">
        <v>611</v>
      </c>
      <c r="F96" s="33" t="s">
        <v>612</v>
      </c>
      <c r="G96" s="16">
        <v>10</v>
      </c>
      <c r="H96" s="16">
        <v>10</v>
      </c>
      <c r="I96" s="16"/>
      <c r="J96" s="16"/>
      <c r="K96" s="16"/>
    </row>
    <row r="97" ht="13.5" customHeight="1" spans="1:11">
      <c r="A97" s="31"/>
      <c r="B97" s="11" t="s">
        <v>561</v>
      </c>
      <c r="C97" s="11" t="s">
        <v>562</v>
      </c>
      <c r="D97" s="32" t="s">
        <v>613</v>
      </c>
      <c r="E97" s="16" t="s">
        <v>552</v>
      </c>
      <c r="F97" s="36">
        <v>1</v>
      </c>
      <c r="G97" s="16">
        <v>10</v>
      </c>
      <c r="H97" s="16">
        <v>10</v>
      </c>
      <c r="I97" s="16"/>
      <c r="J97" s="16"/>
      <c r="K97" s="16"/>
    </row>
    <row r="98" ht="13.5" customHeight="1" spans="1:11">
      <c r="A98" s="31"/>
      <c r="B98" s="12"/>
      <c r="C98" s="12"/>
      <c r="D98" s="32" t="s">
        <v>563</v>
      </c>
      <c r="E98" s="15" t="s">
        <v>564</v>
      </c>
      <c r="F98" s="35">
        <v>0.9892</v>
      </c>
      <c r="G98" s="16">
        <v>20</v>
      </c>
      <c r="H98" s="16">
        <v>20</v>
      </c>
      <c r="I98" s="16"/>
      <c r="J98" s="16"/>
      <c r="K98" s="16"/>
    </row>
    <row r="99" ht="13.5" customHeight="1" spans="1:11">
      <c r="A99" s="31"/>
      <c r="B99" s="30" t="s">
        <v>572</v>
      </c>
      <c r="C99" s="30" t="s">
        <v>573</v>
      </c>
      <c r="D99" s="32" t="s">
        <v>614</v>
      </c>
      <c r="E99" s="50" t="s">
        <v>615</v>
      </c>
      <c r="F99" s="51">
        <v>0.95</v>
      </c>
      <c r="G99" s="52">
        <v>5</v>
      </c>
      <c r="H99" s="52">
        <v>5</v>
      </c>
      <c r="I99" s="57"/>
      <c r="J99" s="58"/>
      <c r="K99" s="59"/>
    </row>
    <row r="100" ht="13.5" customHeight="1" spans="1:11">
      <c r="A100" s="31"/>
      <c r="B100" s="31"/>
      <c r="C100" s="31"/>
      <c r="D100" s="32" t="s">
        <v>616</v>
      </c>
      <c r="E100" s="50" t="s">
        <v>615</v>
      </c>
      <c r="F100" s="51">
        <v>0.95</v>
      </c>
      <c r="G100" s="52">
        <v>5</v>
      </c>
      <c r="H100" s="52">
        <v>5</v>
      </c>
      <c r="I100" s="57"/>
      <c r="J100" s="58"/>
      <c r="K100" s="59"/>
    </row>
    <row r="101" ht="13.5" customHeight="1" spans="1:11">
      <c r="A101" s="11" t="s">
        <v>576</v>
      </c>
      <c r="B101" s="12"/>
      <c r="C101" s="12"/>
      <c r="D101" s="12"/>
      <c r="E101" s="12"/>
      <c r="F101" s="12"/>
      <c r="G101" s="16">
        <v>90</v>
      </c>
      <c r="H101" s="16"/>
      <c r="I101" s="16"/>
      <c r="J101" s="16"/>
      <c r="K101" s="16"/>
    </row>
    <row r="102" spans="1:11">
      <c r="A102" s="30" t="s">
        <v>577</v>
      </c>
      <c r="B102" s="32" t="s">
        <v>617</v>
      </c>
      <c r="C102" s="37"/>
      <c r="D102" s="37"/>
      <c r="E102" s="37"/>
      <c r="F102" s="37"/>
      <c r="G102" s="37"/>
      <c r="H102" s="37"/>
      <c r="I102" s="37"/>
      <c r="J102" s="37"/>
      <c r="K102" s="37"/>
    </row>
    <row r="103" spans="1:11">
      <c r="A103" s="38"/>
      <c r="B103" s="37"/>
      <c r="C103" s="37"/>
      <c r="D103" s="37"/>
      <c r="E103" s="37"/>
      <c r="F103" s="37"/>
      <c r="G103" s="37"/>
      <c r="H103" s="37"/>
      <c r="I103" s="37"/>
      <c r="J103" s="37"/>
      <c r="K103" s="37"/>
    </row>
    <row r="104" spans="1:11">
      <c r="A104" s="32" t="s">
        <v>579</v>
      </c>
      <c r="B104" s="37"/>
      <c r="C104" s="37"/>
      <c r="D104" s="37"/>
      <c r="E104" s="37"/>
      <c r="F104" s="37"/>
      <c r="G104" s="37"/>
      <c r="H104" s="37"/>
      <c r="I104" s="37"/>
      <c r="J104" s="37"/>
      <c r="K104" s="37"/>
    </row>
    <row r="105" spans="1:11">
      <c r="A105" s="44" t="s">
        <v>580</v>
      </c>
      <c r="B105" s="45"/>
      <c r="C105" s="45"/>
      <c r="D105" s="45"/>
      <c r="E105" s="45"/>
      <c r="F105" s="45"/>
      <c r="G105" s="45"/>
      <c r="H105" s="45"/>
      <c r="I105" s="45"/>
      <c r="J105" s="45"/>
      <c r="K105" s="53"/>
    </row>
    <row r="106" spans="1:11">
      <c r="A106" s="46"/>
      <c r="B106" s="47"/>
      <c r="C106" s="47"/>
      <c r="D106" s="47"/>
      <c r="E106" s="47"/>
      <c r="F106" s="47"/>
      <c r="G106" s="47"/>
      <c r="H106" s="47"/>
      <c r="I106" s="47"/>
      <c r="J106" s="47"/>
      <c r="K106" s="54"/>
    </row>
    <row r="107" spans="1:11">
      <c r="A107" s="46"/>
      <c r="B107" s="47"/>
      <c r="C107" s="47"/>
      <c r="D107" s="47"/>
      <c r="E107" s="47"/>
      <c r="F107" s="47"/>
      <c r="G107" s="47"/>
      <c r="H107" s="47"/>
      <c r="I107" s="47"/>
      <c r="J107" s="47"/>
      <c r="K107" s="54"/>
    </row>
    <row r="108" spans="1:11">
      <c r="A108" s="46"/>
      <c r="B108" s="47"/>
      <c r="C108" s="47"/>
      <c r="D108" s="47"/>
      <c r="E108" s="47"/>
      <c r="F108" s="47"/>
      <c r="G108" s="47"/>
      <c r="H108" s="47"/>
      <c r="I108" s="47"/>
      <c r="J108" s="47"/>
      <c r="K108" s="54"/>
    </row>
    <row r="109" spans="1:11">
      <c r="A109" s="46"/>
      <c r="B109" s="47"/>
      <c r="C109" s="47"/>
      <c r="D109" s="47"/>
      <c r="E109" s="47"/>
      <c r="F109" s="47"/>
      <c r="G109" s="47"/>
      <c r="H109" s="47"/>
      <c r="I109" s="47"/>
      <c r="J109" s="47"/>
      <c r="K109" s="54"/>
    </row>
    <row r="110" ht="66" customHeight="1" spans="1:11">
      <c r="A110" s="48"/>
      <c r="B110" s="49"/>
      <c r="C110" s="49"/>
      <c r="D110" s="49"/>
      <c r="E110" s="49"/>
      <c r="F110" s="49"/>
      <c r="G110" s="49"/>
      <c r="H110" s="49"/>
      <c r="I110" s="49"/>
      <c r="J110" s="49"/>
      <c r="K110" s="55"/>
    </row>
    <row r="112" s="1" customFormat="1" ht="19.5" customHeight="1" spans="1:11">
      <c r="A112" s="3" t="s">
        <v>499</v>
      </c>
      <c r="B112" s="4"/>
      <c r="C112" s="4"/>
      <c r="D112" s="4"/>
      <c r="E112" s="4"/>
      <c r="F112" s="4"/>
      <c r="G112" s="4"/>
      <c r="H112" s="4"/>
      <c r="I112" s="4"/>
      <c r="J112" s="4"/>
      <c r="K112" s="4"/>
    </row>
    <row r="113" s="2" customFormat="1" ht="23" customHeight="1" spans="1:11">
      <c r="A113" s="5" t="s">
        <v>500</v>
      </c>
      <c r="B113" s="6"/>
      <c r="C113" s="6"/>
      <c r="D113" s="6"/>
      <c r="E113" s="6"/>
      <c r="F113" s="6"/>
      <c r="G113" s="6"/>
      <c r="H113" s="6"/>
      <c r="I113" s="6"/>
      <c r="J113" s="6"/>
      <c r="K113" s="6"/>
    </row>
    <row r="114" s="2" customFormat="1" ht="23" customHeight="1" spans="1:11">
      <c r="A114" s="7" t="s">
        <v>501</v>
      </c>
      <c r="B114" s="8"/>
      <c r="C114" s="8"/>
      <c r="D114" s="8"/>
      <c r="E114" s="8"/>
      <c r="F114" s="8"/>
      <c r="G114" s="8"/>
      <c r="H114" s="8"/>
      <c r="I114" s="8"/>
      <c r="J114" s="8"/>
      <c r="K114" s="8"/>
    </row>
    <row r="115" s="2" customFormat="1" ht="27" customHeight="1" spans="1:11">
      <c r="A115" s="9" t="s">
        <v>502</v>
      </c>
      <c r="B115" s="10"/>
      <c r="C115" s="10"/>
      <c r="D115" s="10"/>
      <c r="E115" s="10"/>
      <c r="F115" s="10"/>
      <c r="G115" s="10"/>
      <c r="H115" s="10"/>
      <c r="I115" s="10"/>
      <c r="J115" s="10"/>
      <c r="K115" s="10"/>
    </row>
    <row r="116" spans="1:11">
      <c r="A116" s="11" t="s">
        <v>503</v>
      </c>
      <c r="B116" s="12"/>
      <c r="C116" s="12"/>
      <c r="D116" s="13" t="s">
        <v>618</v>
      </c>
      <c r="E116" s="14"/>
      <c r="F116" s="14"/>
      <c r="G116" s="14"/>
      <c r="H116" s="14"/>
      <c r="I116" s="14"/>
      <c r="J116" s="14"/>
      <c r="K116" s="14"/>
    </row>
    <row r="117" spans="1:11">
      <c r="A117" s="11" t="s">
        <v>505</v>
      </c>
      <c r="B117" s="12"/>
      <c r="C117" s="12"/>
      <c r="D117" s="15" t="s">
        <v>506</v>
      </c>
      <c r="E117" s="16"/>
      <c r="F117" s="11" t="s">
        <v>507</v>
      </c>
      <c r="G117" s="15" t="s">
        <v>483</v>
      </c>
      <c r="H117" s="16"/>
      <c r="I117" s="16"/>
      <c r="J117" s="16"/>
      <c r="K117" s="16"/>
    </row>
    <row r="118" spans="1:11">
      <c r="A118" s="17" t="s">
        <v>508</v>
      </c>
      <c r="B118" s="18"/>
      <c r="C118" s="19"/>
      <c r="D118" s="11" t="s">
        <v>509</v>
      </c>
      <c r="E118" s="11" t="s">
        <v>510</v>
      </c>
      <c r="F118" s="11" t="s">
        <v>511</v>
      </c>
      <c r="G118" s="11" t="s">
        <v>512</v>
      </c>
      <c r="H118" s="12"/>
      <c r="I118" s="11" t="s">
        <v>513</v>
      </c>
      <c r="J118" s="11" t="s">
        <v>514</v>
      </c>
      <c r="K118" s="11" t="s">
        <v>515</v>
      </c>
    </row>
    <row r="119" spans="1:11">
      <c r="A119" s="20"/>
      <c r="B119" s="21"/>
      <c r="C119" s="22"/>
      <c r="D119" s="11" t="s">
        <v>516</v>
      </c>
      <c r="E119" s="24">
        <f>E120+E123</f>
        <v>0</v>
      </c>
      <c r="F119" s="16">
        <f>F120+F123</f>
        <v>67.58</v>
      </c>
      <c r="G119" s="16">
        <f t="shared" ref="G119:G122" si="0">F119</f>
        <v>67.58</v>
      </c>
      <c r="H119" s="16"/>
      <c r="I119" s="16">
        <v>10</v>
      </c>
      <c r="J119" s="36">
        <v>1</v>
      </c>
      <c r="K119" s="16">
        <v>10</v>
      </c>
    </row>
    <row r="120" spans="1:11">
      <c r="A120" s="20"/>
      <c r="B120" s="21"/>
      <c r="C120" s="22"/>
      <c r="D120" s="11" t="s">
        <v>517</v>
      </c>
      <c r="E120" s="24">
        <f>E121+E122</f>
        <v>0</v>
      </c>
      <c r="F120" s="16">
        <f>F121+F122</f>
        <v>67.58</v>
      </c>
      <c r="G120" s="16">
        <f t="shared" si="0"/>
        <v>67.58</v>
      </c>
      <c r="H120" s="16"/>
      <c r="I120" s="16" t="s">
        <v>447</v>
      </c>
      <c r="J120" s="16" t="s">
        <v>447</v>
      </c>
      <c r="K120" s="16" t="s">
        <v>447</v>
      </c>
    </row>
    <row r="121" spans="1:11">
      <c r="A121" s="20"/>
      <c r="B121" s="21"/>
      <c r="C121" s="22"/>
      <c r="D121" s="23" t="s">
        <v>518</v>
      </c>
      <c r="E121" s="24">
        <v>0</v>
      </c>
      <c r="F121" s="16">
        <v>67.58</v>
      </c>
      <c r="G121" s="16">
        <f t="shared" si="0"/>
        <v>67.58</v>
      </c>
      <c r="H121" s="16"/>
      <c r="I121" s="16" t="s">
        <v>447</v>
      </c>
      <c r="J121" s="16" t="s">
        <v>447</v>
      </c>
      <c r="K121" s="16" t="s">
        <v>447</v>
      </c>
    </row>
    <row r="122" spans="1:11">
      <c r="A122" s="20"/>
      <c r="B122" s="21"/>
      <c r="C122" s="22"/>
      <c r="D122" s="23" t="s">
        <v>519</v>
      </c>
      <c r="E122" s="24">
        <v>0</v>
      </c>
      <c r="F122" s="24">
        <v>0</v>
      </c>
      <c r="G122" s="24">
        <v>0</v>
      </c>
      <c r="H122" s="24"/>
      <c r="I122" s="16" t="s">
        <v>447</v>
      </c>
      <c r="J122" s="16" t="s">
        <v>447</v>
      </c>
      <c r="K122" s="16" t="s">
        <v>447</v>
      </c>
    </row>
    <row r="123" spans="1:11">
      <c r="A123" s="25"/>
      <c r="B123" s="26"/>
      <c r="C123" s="27"/>
      <c r="D123" s="11" t="s">
        <v>520</v>
      </c>
      <c r="E123" s="24">
        <v>0</v>
      </c>
      <c r="F123" s="24">
        <v>0</v>
      </c>
      <c r="G123" s="24">
        <v>0</v>
      </c>
      <c r="H123" s="24"/>
      <c r="I123" s="16" t="s">
        <v>447</v>
      </c>
      <c r="J123" s="16" t="s">
        <v>447</v>
      </c>
      <c r="K123" s="16" t="s">
        <v>447</v>
      </c>
    </row>
    <row r="124" spans="1:11">
      <c r="A124" s="11" t="s">
        <v>521</v>
      </c>
      <c r="B124" s="11" t="s">
        <v>522</v>
      </c>
      <c r="C124" s="12"/>
      <c r="D124" s="12"/>
      <c r="E124" s="12"/>
      <c r="F124" s="11" t="s">
        <v>523</v>
      </c>
      <c r="G124" s="12"/>
      <c r="H124" s="12"/>
      <c r="I124" s="12"/>
      <c r="J124" s="12"/>
      <c r="K124" s="12"/>
    </row>
    <row r="125" ht="55" customHeight="1" spans="1:11">
      <c r="A125" s="12"/>
      <c r="B125" s="28" t="s">
        <v>619</v>
      </c>
      <c r="C125" s="29"/>
      <c r="D125" s="29"/>
      <c r="E125" s="29"/>
      <c r="F125" s="29" t="s">
        <v>620</v>
      </c>
      <c r="G125" s="29"/>
      <c r="H125" s="29"/>
      <c r="I125" s="29"/>
      <c r="J125" s="29"/>
      <c r="K125" s="29"/>
    </row>
    <row r="126" ht="25.2" spans="1:11">
      <c r="A126" s="30" t="s">
        <v>526</v>
      </c>
      <c r="B126" s="11" t="s">
        <v>527</v>
      </c>
      <c r="C126" s="11" t="s">
        <v>528</v>
      </c>
      <c r="D126" s="11" t="s">
        <v>529</v>
      </c>
      <c r="E126" s="11" t="s">
        <v>530</v>
      </c>
      <c r="F126" s="11" t="s">
        <v>531</v>
      </c>
      <c r="G126" s="11" t="s">
        <v>513</v>
      </c>
      <c r="H126" s="11" t="s">
        <v>515</v>
      </c>
      <c r="I126" s="11" t="s">
        <v>532</v>
      </c>
      <c r="J126" s="12"/>
      <c r="K126" s="12"/>
    </row>
    <row r="127" ht="24" spans="1:11">
      <c r="A127" s="31"/>
      <c r="B127" s="11" t="s">
        <v>584</v>
      </c>
      <c r="C127" s="11" t="s">
        <v>534</v>
      </c>
      <c r="D127" s="32" t="s">
        <v>621</v>
      </c>
      <c r="E127" s="34" t="s">
        <v>622</v>
      </c>
      <c r="F127" s="12" t="s">
        <v>623</v>
      </c>
      <c r="G127" s="16">
        <v>10</v>
      </c>
      <c r="H127" s="16">
        <v>10</v>
      </c>
      <c r="I127" s="16"/>
      <c r="J127" s="16"/>
      <c r="K127" s="16"/>
    </row>
    <row r="128" spans="1:11">
      <c r="A128" s="31"/>
      <c r="B128" s="16"/>
      <c r="C128" s="12"/>
      <c r="D128" s="32" t="s">
        <v>624</v>
      </c>
      <c r="E128" s="34" t="s">
        <v>625</v>
      </c>
      <c r="F128" s="16" t="s">
        <v>626</v>
      </c>
      <c r="G128" s="16">
        <v>5</v>
      </c>
      <c r="H128" s="16">
        <v>5</v>
      </c>
      <c r="I128" s="16"/>
      <c r="J128" s="16"/>
      <c r="K128" s="16"/>
    </row>
    <row r="129" ht="24" spans="1:11">
      <c r="A129" s="31"/>
      <c r="B129" s="16"/>
      <c r="C129" s="12"/>
      <c r="D129" s="32" t="s">
        <v>627</v>
      </c>
      <c r="E129" s="34" t="s">
        <v>628</v>
      </c>
      <c r="F129" s="16" t="s">
        <v>629</v>
      </c>
      <c r="G129" s="16">
        <v>5</v>
      </c>
      <c r="H129" s="16">
        <v>5</v>
      </c>
      <c r="I129" s="16"/>
      <c r="J129" s="16"/>
      <c r="K129" s="16"/>
    </row>
    <row r="130" ht="24" spans="1:11">
      <c r="A130" s="31"/>
      <c r="B130" s="16"/>
      <c r="C130" s="11" t="s">
        <v>547</v>
      </c>
      <c r="D130" s="32" t="s">
        <v>630</v>
      </c>
      <c r="E130" s="60" t="s">
        <v>552</v>
      </c>
      <c r="F130" s="51">
        <v>1</v>
      </c>
      <c r="G130" s="52">
        <v>15</v>
      </c>
      <c r="H130" s="52">
        <v>15</v>
      </c>
      <c r="I130" s="56"/>
      <c r="J130" s="42"/>
      <c r="K130" s="43"/>
    </row>
    <row r="131" spans="1:11">
      <c r="A131" s="31"/>
      <c r="B131" s="16"/>
      <c r="C131" s="11" t="s">
        <v>588</v>
      </c>
      <c r="D131" s="32" t="s">
        <v>631</v>
      </c>
      <c r="E131" s="16" t="s">
        <v>632</v>
      </c>
      <c r="F131" s="16" t="s">
        <v>629</v>
      </c>
      <c r="G131" s="16">
        <v>5</v>
      </c>
      <c r="H131" s="16">
        <v>5</v>
      </c>
      <c r="I131" s="16"/>
      <c r="J131" s="16"/>
      <c r="K131" s="16"/>
    </row>
    <row r="132" ht="36" spans="1:11">
      <c r="A132" s="31"/>
      <c r="B132" s="16"/>
      <c r="C132" s="12"/>
      <c r="D132" s="32" t="s">
        <v>633</v>
      </c>
      <c r="E132" s="16" t="s">
        <v>552</v>
      </c>
      <c r="F132" s="36">
        <v>1</v>
      </c>
      <c r="G132" s="16">
        <v>5</v>
      </c>
      <c r="H132" s="16">
        <v>5</v>
      </c>
      <c r="I132" s="16"/>
      <c r="J132" s="16"/>
      <c r="K132" s="16"/>
    </row>
    <row r="133" spans="1:11">
      <c r="A133" s="31"/>
      <c r="B133" s="16"/>
      <c r="C133" s="11" t="s">
        <v>554</v>
      </c>
      <c r="D133" s="32" t="s">
        <v>634</v>
      </c>
      <c r="E133" s="33" t="s">
        <v>635</v>
      </c>
      <c r="F133" s="33" t="s">
        <v>636</v>
      </c>
      <c r="G133" s="16">
        <v>5</v>
      </c>
      <c r="H133" s="16">
        <v>5</v>
      </c>
      <c r="I133" s="16"/>
      <c r="J133" s="16"/>
      <c r="K133" s="16"/>
    </row>
    <row r="134" ht="24" spans="1:11">
      <c r="A134" s="31"/>
      <c r="B134" s="11" t="s">
        <v>561</v>
      </c>
      <c r="C134" s="11" t="s">
        <v>562</v>
      </c>
      <c r="D134" s="32" t="s">
        <v>637</v>
      </c>
      <c r="E134" s="16" t="s">
        <v>552</v>
      </c>
      <c r="F134" s="36">
        <v>1</v>
      </c>
      <c r="G134" s="16">
        <v>10</v>
      </c>
      <c r="H134" s="16">
        <v>10</v>
      </c>
      <c r="I134" s="16"/>
      <c r="J134" s="16"/>
      <c r="K134" s="16"/>
    </row>
    <row r="135" ht="36" spans="1:11">
      <c r="A135" s="31"/>
      <c r="B135" s="12"/>
      <c r="C135" s="12"/>
      <c r="D135" s="32" t="s">
        <v>638</v>
      </c>
      <c r="E135" s="33" t="s">
        <v>566</v>
      </c>
      <c r="F135" s="61" t="s">
        <v>639</v>
      </c>
      <c r="G135" s="16">
        <v>20</v>
      </c>
      <c r="H135" s="16">
        <v>20</v>
      </c>
      <c r="I135" s="16"/>
      <c r="J135" s="16"/>
      <c r="K135" s="16"/>
    </row>
    <row r="136" spans="1:11">
      <c r="A136" s="31"/>
      <c r="B136" s="30" t="s">
        <v>572</v>
      </c>
      <c r="C136" s="30" t="s">
        <v>573</v>
      </c>
      <c r="D136" s="32" t="s">
        <v>614</v>
      </c>
      <c r="E136" s="50" t="s">
        <v>615</v>
      </c>
      <c r="F136" s="51">
        <v>0.95</v>
      </c>
      <c r="G136" s="52">
        <v>5</v>
      </c>
      <c r="H136" s="52">
        <v>5</v>
      </c>
      <c r="I136" s="57"/>
      <c r="J136" s="58"/>
      <c r="K136" s="59"/>
    </row>
    <row r="137" spans="1:11">
      <c r="A137" s="31"/>
      <c r="B137" s="31"/>
      <c r="C137" s="31"/>
      <c r="D137" s="32" t="s">
        <v>616</v>
      </c>
      <c r="E137" s="50" t="s">
        <v>615</v>
      </c>
      <c r="F137" s="51">
        <v>0.95</v>
      </c>
      <c r="G137" s="52">
        <v>5</v>
      </c>
      <c r="H137" s="52">
        <v>5</v>
      </c>
      <c r="I137" s="57"/>
      <c r="J137" s="58"/>
      <c r="K137" s="59"/>
    </row>
    <row r="138" spans="1:11">
      <c r="A138" s="11" t="s">
        <v>576</v>
      </c>
      <c r="B138" s="12"/>
      <c r="C138" s="12"/>
      <c r="D138" s="12"/>
      <c r="E138" s="12"/>
      <c r="F138" s="12"/>
      <c r="G138" s="16">
        <v>90</v>
      </c>
      <c r="H138" s="16"/>
      <c r="I138" s="16"/>
      <c r="J138" s="16"/>
      <c r="K138" s="16"/>
    </row>
    <row r="139" spans="1:11">
      <c r="A139" s="30" t="s">
        <v>577</v>
      </c>
      <c r="B139" s="32" t="s">
        <v>617</v>
      </c>
      <c r="C139" s="37"/>
      <c r="D139" s="37"/>
      <c r="E139" s="37"/>
      <c r="F139" s="37"/>
      <c r="G139" s="37"/>
      <c r="H139" s="37"/>
      <c r="I139" s="37"/>
      <c r="J139" s="37"/>
      <c r="K139" s="37"/>
    </row>
    <row r="140" spans="1:11">
      <c r="A140" s="38"/>
      <c r="B140" s="37"/>
      <c r="C140" s="37"/>
      <c r="D140" s="37"/>
      <c r="E140" s="37"/>
      <c r="F140" s="37"/>
      <c r="G140" s="37"/>
      <c r="H140" s="37"/>
      <c r="I140" s="37"/>
      <c r="J140" s="37"/>
      <c r="K140" s="37"/>
    </row>
    <row r="141" spans="1:11">
      <c r="A141" s="32" t="s">
        <v>579</v>
      </c>
      <c r="B141" s="37"/>
      <c r="C141" s="37"/>
      <c r="D141" s="37"/>
      <c r="E141" s="37"/>
      <c r="F141" s="37"/>
      <c r="G141" s="37"/>
      <c r="H141" s="37"/>
      <c r="I141" s="37"/>
      <c r="J141" s="37"/>
      <c r="K141" s="37"/>
    </row>
    <row r="142" spans="1:11">
      <c r="A142" s="44" t="s">
        <v>580</v>
      </c>
      <c r="B142" s="45"/>
      <c r="C142" s="45"/>
      <c r="D142" s="45"/>
      <c r="E142" s="45"/>
      <c r="F142" s="45"/>
      <c r="G142" s="45"/>
      <c r="H142" s="45"/>
      <c r="I142" s="45"/>
      <c r="J142" s="45"/>
      <c r="K142" s="53"/>
    </row>
    <row r="143" spans="1:11">
      <c r="A143" s="46"/>
      <c r="B143" s="47"/>
      <c r="C143" s="47"/>
      <c r="D143" s="47"/>
      <c r="E143" s="47"/>
      <c r="F143" s="47"/>
      <c r="G143" s="47"/>
      <c r="H143" s="47"/>
      <c r="I143" s="47"/>
      <c r="J143" s="47"/>
      <c r="K143" s="54"/>
    </row>
    <row r="144" spans="1:11">
      <c r="A144" s="46"/>
      <c r="B144" s="47"/>
      <c r="C144" s="47"/>
      <c r="D144" s="47"/>
      <c r="E144" s="47"/>
      <c r="F144" s="47"/>
      <c r="G144" s="47"/>
      <c r="H144" s="47"/>
      <c r="I144" s="47"/>
      <c r="J144" s="47"/>
      <c r="K144" s="54"/>
    </row>
    <row r="145" spans="1:11">
      <c r="A145" s="46"/>
      <c r="B145" s="47"/>
      <c r="C145" s="47"/>
      <c r="D145" s="47"/>
      <c r="E145" s="47"/>
      <c r="F145" s="47"/>
      <c r="G145" s="47"/>
      <c r="H145" s="47"/>
      <c r="I145" s="47"/>
      <c r="J145" s="47"/>
      <c r="K145" s="54"/>
    </row>
    <row r="146" spans="1:11">
      <c r="A146" s="46"/>
      <c r="B146" s="47"/>
      <c r="C146" s="47"/>
      <c r="D146" s="47"/>
      <c r="E146" s="47"/>
      <c r="F146" s="47"/>
      <c r="G146" s="47"/>
      <c r="H146" s="47"/>
      <c r="I146" s="47"/>
      <c r="J146" s="47"/>
      <c r="K146" s="54"/>
    </row>
    <row r="147" ht="69" customHeight="1" spans="1:11">
      <c r="A147" s="48"/>
      <c r="B147" s="49"/>
      <c r="C147" s="49"/>
      <c r="D147" s="49"/>
      <c r="E147" s="49"/>
      <c r="F147" s="49"/>
      <c r="G147" s="49"/>
      <c r="H147" s="49"/>
      <c r="I147" s="49"/>
      <c r="J147" s="49"/>
      <c r="K147" s="55"/>
    </row>
    <row r="149" s="1" customFormat="1" ht="19.5" customHeight="1" spans="1:11">
      <c r="A149" s="3" t="s">
        <v>499</v>
      </c>
      <c r="B149" s="4"/>
      <c r="C149" s="4"/>
      <c r="D149" s="4"/>
      <c r="E149" s="4"/>
      <c r="F149" s="4"/>
      <c r="G149" s="4"/>
      <c r="H149" s="4"/>
      <c r="I149" s="4"/>
      <c r="J149" s="4"/>
      <c r="K149" s="4"/>
    </row>
    <row r="150" s="2" customFormat="1" ht="23" customHeight="1" spans="1:11">
      <c r="A150" s="5" t="s">
        <v>500</v>
      </c>
      <c r="B150" s="6"/>
      <c r="C150" s="6"/>
      <c r="D150" s="6"/>
      <c r="E150" s="6"/>
      <c r="F150" s="6"/>
      <c r="G150" s="6"/>
      <c r="H150" s="6"/>
      <c r="I150" s="6"/>
      <c r="J150" s="6"/>
      <c r="K150" s="6"/>
    </row>
    <row r="151" s="2" customFormat="1" ht="23" customHeight="1" spans="1:11">
      <c r="A151" s="7" t="s">
        <v>501</v>
      </c>
      <c r="B151" s="8"/>
      <c r="C151" s="8"/>
      <c r="D151" s="8"/>
      <c r="E151" s="8"/>
      <c r="F151" s="8"/>
      <c r="G151" s="8"/>
      <c r="H151" s="8"/>
      <c r="I151" s="8"/>
      <c r="J151" s="8"/>
      <c r="K151" s="8"/>
    </row>
    <row r="152" s="2" customFormat="1" ht="27" customHeight="1" spans="1:11">
      <c r="A152" s="9" t="s">
        <v>502</v>
      </c>
      <c r="B152" s="10"/>
      <c r="C152" s="10"/>
      <c r="D152" s="10"/>
      <c r="E152" s="10"/>
      <c r="F152" s="10"/>
      <c r="G152" s="10"/>
      <c r="H152" s="10"/>
      <c r="I152" s="10"/>
      <c r="J152" s="10"/>
      <c r="K152" s="10"/>
    </row>
    <row r="153" spans="1:11">
      <c r="A153" s="11" t="s">
        <v>503</v>
      </c>
      <c r="B153" s="12"/>
      <c r="C153" s="12"/>
      <c r="D153" s="13" t="s">
        <v>640</v>
      </c>
      <c r="E153" s="14"/>
      <c r="F153" s="14"/>
      <c r="G153" s="14"/>
      <c r="H153" s="14"/>
      <c r="I153" s="14"/>
      <c r="J153" s="14"/>
      <c r="K153" s="14"/>
    </row>
    <row r="154" spans="1:11">
      <c r="A154" s="11" t="s">
        <v>505</v>
      </c>
      <c r="B154" s="12"/>
      <c r="C154" s="12"/>
      <c r="D154" s="15" t="s">
        <v>506</v>
      </c>
      <c r="E154" s="16"/>
      <c r="F154" s="11" t="s">
        <v>507</v>
      </c>
      <c r="G154" s="15" t="s">
        <v>483</v>
      </c>
      <c r="H154" s="16"/>
      <c r="I154" s="16"/>
      <c r="J154" s="16"/>
      <c r="K154" s="16"/>
    </row>
    <row r="155" spans="1:11">
      <c r="A155" s="17" t="s">
        <v>508</v>
      </c>
      <c r="B155" s="18"/>
      <c r="C155" s="19"/>
      <c r="D155" s="11" t="s">
        <v>509</v>
      </c>
      <c r="E155" s="11" t="s">
        <v>510</v>
      </c>
      <c r="F155" s="11" t="s">
        <v>511</v>
      </c>
      <c r="G155" s="11" t="s">
        <v>512</v>
      </c>
      <c r="H155" s="12"/>
      <c r="I155" s="11" t="s">
        <v>513</v>
      </c>
      <c r="J155" s="11" t="s">
        <v>514</v>
      </c>
      <c r="K155" s="11" t="s">
        <v>515</v>
      </c>
    </row>
    <row r="156" spans="1:11">
      <c r="A156" s="20"/>
      <c r="B156" s="21"/>
      <c r="C156" s="22"/>
      <c r="D156" s="11" t="s">
        <v>516</v>
      </c>
      <c r="E156" s="24">
        <f>E157+E160</f>
        <v>16</v>
      </c>
      <c r="F156" s="24">
        <f>F157+F160</f>
        <v>16</v>
      </c>
      <c r="G156" s="24">
        <f t="shared" ref="G156:G159" si="1">F156</f>
        <v>16</v>
      </c>
      <c r="H156" s="24"/>
      <c r="I156" s="16">
        <v>10</v>
      </c>
      <c r="J156" s="36">
        <v>1</v>
      </c>
      <c r="K156" s="16">
        <v>10</v>
      </c>
    </row>
    <row r="157" spans="1:11">
      <c r="A157" s="20"/>
      <c r="B157" s="21"/>
      <c r="C157" s="22"/>
      <c r="D157" s="11" t="s">
        <v>517</v>
      </c>
      <c r="E157" s="24">
        <f>E158+E159</f>
        <v>0</v>
      </c>
      <c r="F157" s="24">
        <f>F158+F159</f>
        <v>0</v>
      </c>
      <c r="G157" s="24">
        <f t="shared" si="1"/>
        <v>0</v>
      </c>
      <c r="H157" s="24"/>
      <c r="I157" s="16" t="s">
        <v>447</v>
      </c>
      <c r="J157" s="16" t="s">
        <v>447</v>
      </c>
      <c r="K157" s="16" t="s">
        <v>447</v>
      </c>
    </row>
    <row r="158" spans="1:11">
      <c r="A158" s="20"/>
      <c r="B158" s="21"/>
      <c r="C158" s="22"/>
      <c r="D158" s="23" t="s">
        <v>518</v>
      </c>
      <c r="E158" s="24">
        <v>0</v>
      </c>
      <c r="F158" s="24">
        <v>0</v>
      </c>
      <c r="G158" s="24">
        <v>0</v>
      </c>
      <c r="H158" s="24"/>
      <c r="I158" s="16" t="s">
        <v>447</v>
      </c>
      <c r="J158" s="16" t="s">
        <v>447</v>
      </c>
      <c r="K158" s="16" t="s">
        <v>447</v>
      </c>
    </row>
    <row r="159" spans="1:11">
      <c r="A159" s="20"/>
      <c r="B159" s="21"/>
      <c r="C159" s="22"/>
      <c r="D159" s="23" t="s">
        <v>519</v>
      </c>
      <c r="E159" s="24">
        <v>0</v>
      </c>
      <c r="F159" s="24">
        <v>0</v>
      </c>
      <c r="G159" s="24">
        <v>0</v>
      </c>
      <c r="H159" s="24"/>
      <c r="I159" s="16" t="s">
        <v>447</v>
      </c>
      <c r="J159" s="16" t="s">
        <v>447</v>
      </c>
      <c r="K159" s="16" t="s">
        <v>447</v>
      </c>
    </row>
    <row r="160" spans="1:11">
      <c r="A160" s="25"/>
      <c r="B160" s="26"/>
      <c r="C160" s="27"/>
      <c r="D160" s="11" t="s">
        <v>520</v>
      </c>
      <c r="E160" s="24">
        <v>16</v>
      </c>
      <c r="F160" s="24">
        <v>16</v>
      </c>
      <c r="G160" s="24">
        <v>16</v>
      </c>
      <c r="H160" s="24"/>
      <c r="I160" s="16" t="s">
        <v>447</v>
      </c>
      <c r="J160" s="16" t="s">
        <v>447</v>
      </c>
      <c r="K160" s="16" t="s">
        <v>447</v>
      </c>
    </row>
    <row r="161" spans="1:11">
      <c r="A161" s="11" t="s">
        <v>521</v>
      </c>
      <c r="B161" s="11" t="s">
        <v>522</v>
      </c>
      <c r="C161" s="12"/>
      <c r="D161" s="12"/>
      <c r="E161" s="12"/>
      <c r="F161" s="11" t="s">
        <v>523</v>
      </c>
      <c r="G161" s="12"/>
      <c r="H161" s="12"/>
      <c r="I161" s="12"/>
      <c r="J161" s="12"/>
      <c r="K161" s="12"/>
    </row>
    <row r="162" ht="51" customHeight="1" spans="1:11">
      <c r="A162" s="12"/>
      <c r="B162" s="28" t="s">
        <v>641</v>
      </c>
      <c r="C162" s="29"/>
      <c r="D162" s="29"/>
      <c r="E162" s="29"/>
      <c r="F162" s="28" t="s">
        <v>642</v>
      </c>
      <c r="G162" s="29"/>
      <c r="H162" s="29"/>
      <c r="I162" s="29"/>
      <c r="J162" s="29"/>
      <c r="K162" s="29"/>
    </row>
    <row r="163" ht="25.2" spans="1:11">
      <c r="A163" s="30" t="s">
        <v>526</v>
      </c>
      <c r="B163" s="11" t="s">
        <v>527</v>
      </c>
      <c r="C163" s="11" t="s">
        <v>528</v>
      </c>
      <c r="D163" s="11" t="s">
        <v>529</v>
      </c>
      <c r="E163" s="11" t="s">
        <v>530</v>
      </c>
      <c r="F163" s="11" t="s">
        <v>531</v>
      </c>
      <c r="G163" s="11" t="s">
        <v>513</v>
      </c>
      <c r="H163" s="11" t="s">
        <v>515</v>
      </c>
      <c r="I163" s="11" t="s">
        <v>532</v>
      </c>
      <c r="J163" s="12"/>
      <c r="K163" s="12"/>
    </row>
    <row r="164" ht="13.5" customHeight="1" spans="1:11">
      <c r="A164" s="31"/>
      <c r="B164" s="11" t="s">
        <v>584</v>
      </c>
      <c r="C164" s="11" t="s">
        <v>534</v>
      </c>
      <c r="D164" s="32" t="s">
        <v>643</v>
      </c>
      <c r="E164" s="33" t="s">
        <v>644</v>
      </c>
      <c r="F164" s="12" t="s">
        <v>645</v>
      </c>
      <c r="G164" s="16">
        <v>10</v>
      </c>
      <c r="H164" s="16">
        <v>10</v>
      </c>
      <c r="I164" s="16"/>
      <c r="J164" s="16"/>
      <c r="K164" s="16"/>
    </row>
    <row r="165" ht="13.5" customHeight="1" spans="1:11">
      <c r="A165" s="31"/>
      <c r="B165" s="16"/>
      <c r="C165" s="11" t="s">
        <v>547</v>
      </c>
      <c r="D165" s="32" t="s">
        <v>646</v>
      </c>
      <c r="E165" s="60" t="s">
        <v>552</v>
      </c>
      <c r="F165" s="51">
        <v>1</v>
      </c>
      <c r="G165" s="52">
        <v>15</v>
      </c>
      <c r="H165" s="52">
        <v>15</v>
      </c>
      <c r="I165" s="56"/>
      <c r="J165" s="42"/>
      <c r="K165" s="43"/>
    </row>
    <row r="166" ht="13.5" customHeight="1" spans="1:11">
      <c r="A166" s="31"/>
      <c r="B166" s="16"/>
      <c r="C166" s="12"/>
      <c r="D166" s="32" t="s">
        <v>553</v>
      </c>
      <c r="E166" s="16" t="s">
        <v>552</v>
      </c>
      <c r="F166" s="51">
        <v>1</v>
      </c>
      <c r="G166" s="16">
        <v>15</v>
      </c>
      <c r="H166" s="16">
        <v>15</v>
      </c>
      <c r="I166" s="16"/>
      <c r="J166" s="16"/>
      <c r="K166" s="16"/>
    </row>
    <row r="167" ht="13.5" customHeight="1" spans="1:11">
      <c r="A167" s="31"/>
      <c r="B167" s="16"/>
      <c r="C167" s="11" t="s">
        <v>554</v>
      </c>
      <c r="D167" s="32" t="s">
        <v>647</v>
      </c>
      <c r="E167" s="33" t="s">
        <v>648</v>
      </c>
      <c r="F167" s="33" t="s">
        <v>649</v>
      </c>
      <c r="G167" s="16">
        <v>10</v>
      </c>
      <c r="H167" s="16">
        <v>10</v>
      </c>
      <c r="I167" s="16"/>
      <c r="J167" s="16"/>
      <c r="K167" s="16"/>
    </row>
    <row r="168" ht="13.5" customHeight="1" spans="1:11">
      <c r="A168" s="31"/>
      <c r="B168" s="11" t="s">
        <v>561</v>
      </c>
      <c r="C168" s="11" t="s">
        <v>562</v>
      </c>
      <c r="D168" s="32" t="s">
        <v>650</v>
      </c>
      <c r="E168" s="33" t="s">
        <v>566</v>
      </c>
      <c r="F168" s="62" t="s">
        <v>639</v>
      </c>
      <c r="G168" s="16">
        <v>30</v>
      </c>
      <c r="H168" s="16">
        <v>30</v>
      </c>
      <c r="I168" s="16"/>
      <c r="J168" s="16"/>
      <c r="K168" s="16"/>
    </row>
    <row r="169" ht="13.5" customHeight="1" spans="1:11">
      <c r="A169" s="31"/>
      <c r="B169" s="30" t="s">
        <v>572</v>
      </c>
      <c r="C169" s="30" t="s">
        <v>573</v>
      </c>
      <c r="D169" s="32" t="s">
        <v>651</v>
      </c>
      <c r="E169" s="50" t="s">
        <v>615</v>
      </c>
      <c r="F169" s="51">
        <v>0.95</v>
      </c>
      <c r="G169" s="52">
        <v>5</v>
      </c>
      <c r="H169" s="52">
        <v>5</v>
      </c>
      <c r="I169" s="57"/>
      <c r="J169" s="58"/>
      <c r="K169" s="59"/>
    </row>
    <row r="170" ht="13.5" customHeight="1" spans="1:11">
      <c r="A170" s="31"/>
      <c r="B170" s="31"/>
      <c r="C170" s="31"/>
      <c r="D170" s="32" t="s">
        <v>652</v>
      </c>
      <c r="E170" s="50" t="s">
        <v>615</v>
      </c>
      <c r="F170" s="51">
        <v>0.95</v>
      </c>
      <c r="G170" s="52">
        <v>5</v>
      </c>
      <c r="H170" s="52">
        <v>5</v>
      </c>
      <c r="I170" s="57"/>
      <c r="J170" s="58"/>
      <c r="K170" s="59"/>
    </row>
    <row r="171" ht="13.5" customHeight="1" spans="1:11">
      <c r="A171" s="11" t="s">
        <v>576</v>
      </c>
      <c r="B171" s="12"/>
      <c r="C171" s="12"/>
      <c r="D171" s="12"/>
      <c r="E171" s="12"/>
      <c r="F171" s="12"/>
      <c r="G171" s="16">
        <v>90</v>
      </c>
      <c r="H171" s="16"/>
      <c r="I171" s="16"/>
      <c r="J171" s="16"/>
      <c r="K171" s="16"/>
    </row>
    <row r="172" spans="1:11">
      <c r="A172" s="30" t="s">
        <v>577</v>
      </c>
      <c r="B172" s="32" t="s">
        <v>617</v>
      </c>
      <c r="C172" s="37"/>
      <c r="D172" s="37"/>
      <c r="E172" s="37"/>
      <c r="F172" s="37"/>
      <c r="G172" s="37"/>
      <c r="H172" s="37"/>
      <c r="I172" s="37"/>
      <c r="J172" s="37"/>
      <c r="K172" s="37"/>
    </row>
    <row r="173" spans="1:11">
      <c r="A173" s="38"/>
      <c r="B173" s="37"/>
      <c r="C173" s="37"/>
      <c r="D173" s="37"/>
      <c r="E173" s="37"/>
      <c r="F173" s="37"/>
      <c r="G173" s="37"/>
      <c r="H173" s="37"/>
      <c r="I173" s="37"/>
      <c r="J173" s="37"/>
      <c r="K173" s="37"/>
    </row>
    <row r="174" spans="1:11">
      <c r="A174" s="32" t="s">
        <v>579</v>
      </c>
      <c r="B174" s="37"/>
      <c r="C174" s="37"/>
      <c r="D174" s="37"/>
      <c r="E174" s="37"/>
      <c r="F174" s="37"/>
      <c r="G174" s="37"/>
      <c r="H174" s="37"/>
      <c r="I174" s="37"/>
      <c r="J174" s="37"/>
      <c r="K174" s="37"/>
    </row>
    <row r="175" spans="1:11">
      <c r="A175" s="44" t="s">
        <v>580</v>
      </c>
      <c r="B175" s="45"/>
      <c r="C175" s="45"/>
      <c r="D175" s="45"/>
      <c r="E175" s="45"/>
      <c r="F175" s="45"/>
      <c r="G175" s="45"/>
      <c r="H175" s="45"/>
      <c r="I175" s="45"/>
      <c r="J175" s="45"/>
      <c r="K175" s="53"/>
    </row>
    <row r="176" spans="1:11">
      <c r="A176" s="46"/>
      <c r="B176" s="47"/>
      <c r="C176" s="47"/>
      <c r="D176" s="47"/>
      <c r="E176" s="47"/>
      <c r="F176" s="47"/>
      <c r="G176" s="47"/>
      <c r="H176" s="47"/>
      <c r="I176" s="47"/>
      <c r="J176" s="47"/>
      <c r="K176" s="54"/>
    </row>
    <row r="177" spans="1:11">
      <c r="A177" s="46"/>
      <c r="B177" s="47"/>
      <c r="C177" s="47"/>
      <c r="D177" s="47"/>
      <c r="E177" s="47"/>
      <c r="F177" s="47"/>
      <c r="G177" s="47"/>
      <c r="H177" s="47"/>
      <c r="I177" s="47"/>
      <c r="J177" s="47"/>
      <c r="K177" s="54"/>
    </row>
    <row r="178" spans="1:11">
      <c r="A178" s="46"/>
      <c r="B178" s="47"/>
      <c r="C178" s="47"/>
      <c r="D178" s="47"/>
      <c r="E178" s="47"/>
      <c r="F178" s="47"/>
      <c r="G178" s="47"/>
      <c r="H178" s="47"/>
      <c r="I178" s="47"/>
      <c r="J178" s="47"/>
      <c r="K178" s="54"/>
    </row>
    <row r="179" spans="1:11">
      <c r="A179" s="46"/>
      <c r="B179" s="47"/>
      <c r="C179" s="47"/>
      <c r="D179" s="47"/>
      <c r="E179" s="47"/>
      <c r="F179" s="47"/>
      <c r="G179" s="47"/>
      <c r="H179" s="47"/>
      <c r="I179" s="47"/>
      <c r="J179" s="47"/>
      <c r="K179" s="54"/>
    </row>
    <row r="180" ht="66" customHeight="1" spans="1:11">
      <c r="A180" s="48"/>
      <c r="B180" s="49"/>
      <c r="C180" s="49"/>
      <c r="D180" s="49"/>
      <c r="E180" s="49"/>
      <c r="F180" s="49"/>
      <c r="G180" s="49"/>
      <c r="H180" s="49"/>
      <c r="I180" s="49"/>
      <c r="J180" s="49"/>
      <c r="K180" s="55"/>
    </row>
    <row r="182" s="1" customFormat="1" ht="19.5" customHeight="1" spans="1:11">
      <c r="A182" s="3" t="s">
        <v>499</v>
      </c>
      <c r="B182" s="4"/>
      <c r="C182" s="4"/>
      <c r="D182" s="4"/>
      <c r="E182" s="4"/>
      <c r="F182" s="4"/>
      <c r="G182" s="4"/>
      <c r="H182" s="4"/>
      <c r="I182" s="4"/>
      <c r="J182" s="4"/>
      <c r="K182" s="4"/>
    </row>
    <row r="183" s="2" customFormat="1" ht="23" customHeight="1" spans="1:11">
      <c r="A183" s="5" t="s">
        <v>500</v>
      </c>
      <c r="B183" s="6"/>
      <c r="C183" s="6"/>
      <c r="D183" s="6"/>
      <c r="E183" s="6"/>
      <c r="F183" s="6"/>
      <c r="G183" s="6"/>
      <c r="H183" s="6"/>
      <c r="I183" s="6"/>
      <c r="J183" s="6"/>
      <c r="K183" s="6"/>
    </row>
    <row r="184" s="2" customFormat="1" ht="23" customHeight="1" spans="1:11">
      <c r="A184" s="7" t="s">
        <v>501</v>
      </c>
      <c r="B184" s="8"/>
      <c r="C184" s="8"/>
      <c r="D184" s="8"/>
      <c r="E184" s="8"/>
      <c r="F184" s="8"/>
      <c r="G184" s="8"/>
      <c r="H184" s="8"/>
      <c r="I184" s="8"/>
      <c r="J184" s="8"/>
      <c r="K184" s="8"/>
    </row>
    <row r="185" s="2" customFormat="1" ht="27" customHeight="1" spans="1:11">
      <c r="A185" s="9" t="s">
        <v>502</v>
      </c>
      <c r="B185" s="10"/>
      <c r="C185" s="10"/>
      <c r="D185" s="10"/>
      <c r="E185" s="10"/>
      <c r="F185" s="10"/>
      <c r="G185" s="10"/>
      <c r="H185" s="10"/>
      <c r="I185" s="10"/>
      <c r="J185" s="10"/>
      <c r="K185" s="10"/>
    </row>
    <row r="186" spans="1:11">
      <c r="A186" s="11" t="s">
        <v>503</v>
      </c>
      <c r="B186" s="12"/>
      <c r="C186" s="12"/>
      <c r="D186" s="13" t="s">
        <v>653</v>
      </c>
      <c r="E186" s="14"/>
      <c r="F186" s="14"/>
      <c r="G186" s="14"/>
      <c r="H186" s="14"/>
      <c r="I186" s="14"/>
      <c r="J186" s="14"/>
      <c r="K186" s="14"/>
    </row>
    <row r="187" spans="1:11">
      <c r="A187" s="11" t="s">
        <v>505</v>
      </c>
      <c r="B187" s="12"/>
      <c r="C187" s="12"/>
      <c r="D187" s="15" t="s">
        <v>506</v>
      </c>
      <c r="E187" s="16"/>
      <c r="F187" s="11" t="s">
        <v>507</v>
      </c>
      <c r="G187" s="15" t="s">
        <v>483</v>
      </c>
      <c r="H187" s="16"/>
      <c r="I187" s="16"/>
      <c r="J187" s="16"/>
      <c r="K187" s="16"/>
    </row>
    <row r="188" spans="1:11">
      <c r="A188" s="17" t="s">
        <v>508</v>
      </c>
      <c r="B188" s="18"/>
      <c r="C188" s="19"/>
      <c r="D188" s="11" t="s">
        <v>509</v>
      </c>
      <c r="E188" s="11" t="s">
        <v>510</v>
      </c>
      <c r="F188" s="11" t="s">
        <v>511</v>
      </c>
      <c r="G188" s="11" t="s">
        <v>512</v>
      </c>
      <c r="H188" s="12"/>
      <c r="I188" s="11" t="s">
        <v>513</v>
      </c>
      <c r="J188" s="11" t="s">
        <v>514</v>
      </c>
      <c r="K188" s="11" t="s">
        <v>515</v>
      </c>
    </row>
    <row r="189" spans="1:11">
      <c r="A189" s="20"/>
      <c r="B189" s="21"/>
      <c r="C189" s="22"/>
      <c r="D189" s="11" t="s">
        <v>516</v>
      </c>
      <c r="E189" s="24">
        <f>E190+E193</f>
        <v>3.15</v>
      </c>
      <c r="F189" s="24">
        <v>96.61</v>
      </c>
      <c r="G189" s="24">
        <v>96.61</v>
      </c>
      <c r="H189" s="24"/>
      <c r="I189" s="16">
        <v>10</v>
      </c>
      <c r="J189" s="36">
        <v>1</v>
      </c>
      <c r="K189" s="16">
        <v>10</v>
      </c>
    </row>
    <row r="190" spans="1:11">
      <c r="A190" s="20"/>
      <c r="B190" s="21"/>
      <c r="C190" s="22"/>
      <c r="D190" s="11" t="s">
        <v>517</v>
      </c>
      <c r="E190" s="24">
        <f>E191+E192</f>
        <v>3.15</v>
      </c>
      <c r="F190" s="24">
        <v>96.61</v>
      </c>
      <c r="G190" s="24">
        <v>96.61</v>
      </c>
      <c r="H190" s="24"/>
      <c r="I190" s="16" t="s">
        <v>447</v>
      </c>
      <c r="J190" s="16" t="s">
        <v>447</v>
      </c>
      <c r="K190" s="16" t="s">
        <v>447</v>
      </c>
    </row>
    <row r="191" spans="1:11">
      <c r="A191" s="20"/>
      <c r="B191" s="21"/>
      <c r="C191" s="22"/>
      <c r="D191" s="23" t="s">
        <v>518</v>
      </c>
      <c r="E191" s="24">
        <v>0</v>
      </c>
      <c r="F191" s="24">
        <f>F190-F192</f>
        <v>93.46</v>
      </c>
      <c r="G191" s="24">
        <v>93.46</v>
      </c>
      <c r="H191" s="24"/>
      <c r="I191" s="16" t="s">
        <v>447</v>
      </c>
      <c r="J191" s="16" t="s">
        <v>447</v>
      </c>
      <c r="K191" s="16" t="s">
        <v>447</v>
      </c>
    </row>
    <row r="192" spans="1:11">
      <c r="A192" s="20"/>
      <c r="B192" s="21"/>
      <c r="C192" s="22"/>
      <c r="D192" s="23" t="s">
        <v>519</v>
      </c>
      <c r="E192" s="24">
        <v>3.15</v>
      </c>
      <c r="F192" s="24">
        <v>3.15</v>
      </c>
      <c r="G192" s="24">
        <v>3.15</v>
      </c>
      <c r="H192" s="24"/>
      <c r="I192" s="16" t="s">
        <v>447</v>
      </c>
      <c r="J192" s="16" t="s">
        <v>447</v>
      </c>
      <c r="K192" s="16" t="s">
        <v>447</v>
      </c>
    </row>
    <row r="193" spans="1:11">
      <c r="A193" s="25"/>
      <c r="B193" s="26"/>
      <c r="C193" s="27"/>
      <c r="D193" s="11" t="s">
        <v>520</v>
      </c>
      <c r="E193" s="24">
        <v>0</v>
      </c>
      <c r="F193" s="24">
        <v>0</v>
      </c>
      <c r="G193" s="24">
        <v>0</v>
      </c>
      <c r="H193" s="24"/>
      <c r="I193" s="16" t="s">
        <v>447</v>
      </c>
      <c r="J193" s="16" t="s">
        <v>447</v>
      </c>
      <c r="K193" s="16" t="s">
        <v>447</v>
      </c>
    </row>
    <row r="194" spans="1:11">
      <c r="A194" s="11" t="s">
        <v>521</v>
      </c>
      <c r="B194" s="11" t="s">
        <v>522</v>
      </c>
      <c r="C194" s="12"/>
      <c r="D194" s="12"/>
      <c r="E194" s="12"/>
      <c r="F194" s="11" t="s">
        <v>523</v>
      </c>
      <c r="G194" s="12"/>
      <c r="H194" s="12"/>
      <c r="I194" s="12"/>
      <c r="J194" s="12"/>
      <c r="K194" s="12"/>
    </row>
    <row r="195" ht="53" customHeight="1" spans="1:11">
      <c r="A195" s="12"/>
      <c r="B195" s="29" t="s">
        <v>654</v>
      </c>
      <c r="C195" s="29"/>
      <c r="D195" s="29"/>
      <c r="E195" s="29"/>
      <c r="F195" s="29" t="s">
        <v>655</v>
      </c>
      <c r="G195" s="29"/>
      <c r="H195" s="29"/>
      <c r="I195" s="29"/>
      <c r="J195" s="29"/>
      <c r="K195" s="29"/>
    </row>
    <row r="196" ht="25.2" spans="1:11">
      <c r="A196" s="30" t="s">
        <v>526</v>
      </c>
      <c r="B196" s="11" t="s">
        <v>527</v>
      </c>
      <c r="C196" s="11" t="s">
        <v>528</v>
      </c>
      <c r="D196" s="11" t="s">
        <v>529</v>
      </c>
      <c r="E196" s="11" t="s">
        <v>530</v>
      </c>
      <c r="F196" s="11" t="s">
        <v>531</v>
      </c>
      <c r="G196" s="11" t="s">
        <v>513</v>
      </c>
      <c r="H196" s="11" t="s">
        <v>515</v>
      </c>
      <c r="I196" s="11" t="s">
        <v>532</v>
      </c>
      <c r="J196" s="12"/>
      <c r="K196" s="12"/>
    </row>
    <row r="197" spans="1:11">
      <c r="A197" s="31"/>
      <c r="B197" s="11" t="s">
        <v>584</v>
      </c>
      <c r="C197" s="11" t="s">
        <v>534</v>
      </c>
      <c r="D197" s="32" t="s">
        <v>656</v>
      </c>
      <c r="E197" s="33" t="s">
        <v>657</v>
      </c>
      <c r="F197" s="12" t="s">
        <v>658</v>
      </c>
      <c r="G197" s="16">
        <v>10</v>
      </c>
      <c r="H197" s="16">
        <v>10</v>
      </c>
      <c r="I197" s="16"/>
      <c r="J197" s="16"/>
      <c r="K197" s="16"/>
    </row>
    <row r="198" spans="1:11">
      <c r="A198" s="31"/>
      <c r="B198" s="16"/>
      <c r="C198" s="11" t="s">
        <v>547</v>
      </c>
      <c r="D198" s="32" t="s">
        <v>659</v>
      </c>
      <c r="E198" s="16" t="s">
        <v>552</v>
      </c>
      <c r="F198" s="36">
        <v>1</v>
      </c>
      <c r="G198" s="52">
        <v>10</v>
      </c>
      <c r="H198" s="52">
        <v>10</v>
      </c>
      <c r="I198" s="56"/>
      <c r="J198" s="42"/>
      <c r="K198" s="43"/>
    </row>
    <row r="199" spans="1:11">
      <c r="A199" s="31"/>
      <c r="B199" s="16"/>
      <c r="C199" s="12"/>
      <c r="D199" s="32" t="s">
        <v>660</v>
      </c>
      <c r="E199" s="16" t="s">
        <v>552</v>
      </c>
      <c r="F199" s="36">
        <v>1</v>
      </c>
      <c r="G199" s="16">
        <v>10</v>
      </c>
      <c r="H199" s="16">
        <v>10</v>
      </c>
      <c r="I199" s="16"/>
      <c r="J199" s="16"/>
      <c r="K199" s="16"/>
    </row>
    <row r="200" spans="1:11">
      <c r="A200" s="31"/>
      <c r="B200" s="16"/>
      <c r="C200" s="11" t="s">
        <v>588</v>
      </c>
      <c r="D200" s="32" t="s">
        <v>661</v>
      </c>
      <c r="E200" s="16" t="s">
        <v>552</v>
      </c>
      <c r="F200" s="36">
        <v>1</v>
      </c>
      <c r="G200" s="16">
        <v>10</v>
      </c>
      <c r="H200" s="16">
        <v>10</v>
      </c>
      <c r="I200" s="16"/>
      <c r="J200" s="16"/>
      <c r="K200" s="16"/>
    </row>
    <row r="201" ht="24" spans="1:11">
      <c r="A201" s="31"/>
      <c r="B201" s="16"/>
      <c r="C201" s="12"/>
      <c r="D201" s="32" t="s">
        <v>604</v>
      </c>
      <c r="E201" s="15" t="s">
        <v>605</v>
      </c>
      <c r="F201" s="16" t="s">
        <v>606</v>
      </c>
      <c r="G201" s="16">
        <v>5</v>
      </c>
      <c r="H201" s="16">
        <v>5</v>
      </c>
      <c r="I201" s="16"/>
      <c r="J201" s="16"/>
      <c r="K201" s="16"/>
    </row>
    <row r="202" spans="1:11">
      <c r="A202" s="31"/>
      <c r="B202" s="16"/>
      <c r="C202" s="11" t="s">
        <v>554</v>
      </c>
      <c r="D202" s="32" t="s">
        <v>662</v>
      </c>
      <c r="E202" s="33" t="s">
        <v>663</v>
      </c>
      <c r="F202" s="33" t="s">
        <v>664</v>
      </c>
      <c r="G202" s="16">
        <v>2.5</v>
      </c>
      <c r="H202" s="16">
        <v>2.5</v>
      </c>
      <c r="I202" s="16"/>
      <c r="J202" s="16"/>
      <c r="K202" s="16"/>
    </row>
    <row r="203" spans="1:11">
      <c r="A203" s="31"/>
      <c r="B203" s="16"/>
      <c r="C203" s="12"/>
      <c r="D203" s="32" t="s">
        <v>665</v>
      </c>
      <c r="E203" s="33" t="s">
        <v>666</v>
      </c>
      <c r="F203" s="33" t="s">
        <v>667</v>
      </c>
      <c r="G203" s="16">
        <v>2.5</v>
      </c>
      <c r="H203" s="16">
        <v>2.5</v>
      </c>
      <c r="I203" s="16"/>
      <c r="J203" s="16"/>
      <c r="K203" s="16"/>
    </row>
    <row r="204" ht="24" spans="1:11">
      <c r="A204" s="31"/>
      <c r="B204" s="11" t="s">
        <v>561</v>
      </c>
      <c r="C204" s="11" t="s">
        <v>562</v>
      </c>
      <c r="D204" s="32" t="s">
        <v>668</v>
      </c>
      <c r="E204" s="16" t="s">
        <v>552</v>
      </c>
      <c r="F204" s="36">
        <v>1</v>
      </c>
      <c r="G204" s="16">
        <v>10</v>
      </c>
      <c r="H204" s="16">
        <v>10</v>
      </c>
      <c r="I204" s="16"/>
      <c r="J204" s="16"/>
      <c r="K204" s="16"/>
    </row>
    <row r="205" spans="1:11">
      <c r="A205" s="31"/>
      <c r="B205" s="12"/>
      <c r="C205" s="12"/>
      <c r="D205" s="32" t="s">
        <v>669</v>
      </c>
      <c r="E205" s="15" t="s">
        <v>670</v>
      </c>
      <c r="F205" s="35">
        <v>0.9403</v>
      </c>
      <c r="G205" s="16">
        <v>20</v>
      </c>
      <c r="H205" s="16">
        <v>20</v>
      </c>
      <c r="I205" s="16"/>
      <c r="J205" s="16"/>
      <c r="K205" s="16"/>
    </row>
    <row r="206" spans="1:11">
      <c r="A206" s="31"/>
      <c r="B206" s="30" t="s">
        <v>572</v>
      </c>
      <c r="C206" s="30" t="s">
        <v>573</v>
      </c>
      <c r="D206" s="32" t="s">
        <v>614</v>
      </c>
      <c r="E206" s="50" t="s">
        <v>615</v>
      </c>
      <c r="F206" s="51">
        <v>0.95</v>
      </c>
      <c r="G206" s="52">
        <v>5</v>
      </c>
      <c r="H206" s="52">
        <v>5</v>
      </c>
      <c r="I206" s="57"/>
      <c r="J206" s="58"/>
      <c r="K206" s="59"/>
    </row>
    <row r="207" spans="1:11">
      <c r="A207" s="31"/>
      <c r="B207" s="31"/>
      <c r="C207" s="31"/>
      <c r="D207" s="32" t="s">
        <v>616</v>
      </c>
      <c r="E207" s="50" t="s">
        <v>615</v>
      </c>
      <c r="F207" s="51">
        <v>0.95</v>
      </c>
      <c r="G207" s="52">
        <v>5</v>
      </c>
      <c r="H207" s="52">
        <v>5</v>
      </c>
      <c r="I207" s="57"/>
      <c r="J207" s="58"/>
      <c r="K207" s="59"/>
    </row>
    <row r="208" spans="1:11">
      <c r="A208" s="11" t="s">
        <v>576</v>
      </c>
      <c r="B208" s="12"/>
      <c r="C208" s="12"/>
      <c r="D208" s="12"/>
      <c r="E208" s="12"/>
      <c r="F208" s="12"/>
      <c r="G208" s="16">
        <v>90</v>
      </c>
      <c r="H208" s="16"/>
      <c r="I208" s="16"/>
      <c r="J208" s="16"/>
      <c r="K208" s="16"/>
    </row>
    <row r="209" spans="1:11">
      <c r="A209" s="30" t="s">
        <v>577</v>
      </c>
      <c r="B209" s="32" t="s">
        <v>617</v>
      </c>
      <c r="C209" s="37"/>
      <c r="D209" s="37"/>
      <c r="E209" s="37"/>
      <c r="F209" s="37"/>
      <c r="G209" s="37"/>
      <c r="H209" s="37"/>
      <c r="I209" s="37"/>
      <c r="J209" s="37"/>
      <c r="K209" s="37"/>
    </row>
    <row r="210" spans="1:11">
      <c r="A210" s="38"/>
      <c r="B210" s="37"/>
      <c r="C210" s="37"/>
      <c r="D210" s="37"/>
      <c r="E210" s="37"/>
      <c r="F210" s="37"/>
      <c r="G210" s="37"/>
      <c r="H210" s="37"/>
      <c r="I210" s="37"/>
      <c r="J210" s="37"/>
      <c r="K210" s="37"/>
    </row>
    <row r="211" spans="1:11">
      <c r="A211" s="32" t="s">
        <v>579</v>
      </c>
      <c r="B211" s="37"/>
      <c r="C211" s="37"/>
      <c r="D211" s="37"/>
      <c r="E211" s="37"/>
      <c r="F211" s="37"/>
      <c r="G211" s="37"/>
      <c r="H211" s="37"/>
      <c r="I211" s="37"/>
      <c r="J211" s="37"/>
      <c r="K211" s="37"/>
    </row>
    <row r="212" spans="1:11">
      <c r="A212" s="44" t="s">
        <v>580</v>
      </c>
      <c r="B212" s="45"/>
      <c r="C212" s="45"/>
      <c r="D212" s="45"/>
      <c r="E212" s="45"/>
      <c r="F212" s="45"/>
      <c r="G212" s="45"/>
      <c r="H212" s="45"/>
      <c r="I212" s="45"/>
      <c r="J212" s="45"/>
      <c r="K212" s="53"/>
    </row>
    <row r="213" spans="1:11">
      <c r="A213" s="46"/>
      <c r="B213" s="47"/>
      <c r="C213" s="47"/>
      <c r="D213" s="47"/>
      <c r="E213" s="47"/>
      <c r="F213" s="47"/>
      <c r="G213" s="47"/>
      <c r="H213" s="47"/>
      <c r="I213" s="47"/>
      <c r="J213" s="47"/>
      <c r="K213" s="54"/>
    </row>
    <row r="214" spans="1:11">
      <c r="A214" s="46"/>
      <c r="B214" s="47"/>
      <c r="C214" s="47"/>
      <c r="D214" s="47"/>
      <c r="E214" s="47"/>
      <c r="F214" s="47"/>
      <c r="G214" s="47"/>
      <c r="H214" s="47"/>
      <c r="I214" s="47"/>
      <c r="J214" s="47"/>
      <c r="K214" s="54"/>
    </row>
    <row r="215" spans="1:11">
      <c r="A215" s="46"/>
      <c r="B215" s="47"/>
      <c r="C215" s="47"/>
      <c r="D215" s="47"/>
      <c r="E215" s="47"/>
      <c r="F215" s="47"/>
      <c r="G215" s="47"/>
      <c r="H215" s="47"/>
      <c r="I215" s="47"/>
      <c r="J215" s="47"/>
      <c r="K215" s="54"/>
    </row>
    <row r="216" spans="1:11">
      <c r="A216" s="46"/>
      <c r="B216" s="47"/>
      <c r="C216" s="47"/>
      <c r="D216" s="47"/>
      <c r="E216" s="47"/>
      <c r="F216" s="47"/>
      <c r="G216" s="47"/>
      <c r="H216" s="47"/>
      <c r="I216" s="47"/>
      <c r="J216" s="47"/>
      <c r="K216" s="54"/>
    </row>
    <row r="217" ht="69" customHeight="1" spans="1:11">
      <c r="A217" s="48"/>
      <c r="B217" s="49"/>
      <c r="C217" s="49"/>
      <c r="D217" s="49"/>
      <c r="E217" s="49"/>
      <c r="F217" s="49"/>
      <c r="G217" s="49"/>
      <c r="H217" s="49"/>
      <c r="I217" s="49"/>
      <c r="J217" s="49"/>
      <c r="K217" s="55"/>
    </row>
    <row r="219" s="1" customFormat="1" ht="19.5" customHeight="1" spans="1:11">
      <c r="A219" s="3" t="s">
        <v>499</v>
      </c>
      <c r="B219" s="4"/>
      <c r="C219" s="4"/>
      <c r="D219" s="4"/>
      <c r="E219" s="4"/>
      <c r="F219" s="4"/>
      <c r="G219" s="4"/>
      <c r="H219" s="4"/>
      <c r="I219" s="4"/>
      <c r="J219" s="4"/>
      <c r="K219" s="4"/>
    </row>
    <row r="220" s="2" customFormat="1" ht="23" customHeight="1" spans="1:11">
      <c r="A220" s="5" t="s">
        <v>500</v>
      </c>
      <c r="B220" s="6"/>
      <c r="C220" s="6"/>
      <c r="D220" s="6"/>
      <c r="E220" s="6"/>
      <c r="F220" s="6"/>
      <c r="G220" s="6"/>
      <c r="H220" s="6"/>
      <c r="I220" s="6"/>
      <c r="J220" s="6"/>
      <c r="K220" s="6"/>
    </row>
    <row r="221" s="2" customFormat="1" ht="23" customHeight="1" spans="1:11">
      <c r="A221" s="7" t="s">
        <v>501</v>
      </c>
      <c r="B221" s="8"/>
      <c r="C221" s="8"/>
      <c r="D221" s="8"/>
      <c r="E221" s="8"/>
      <c r="F221" s="8"/>
      <c r="G221" s="8"/>
      <c r="H221" s="8"/>
      <c r="I221" s="8"/>
      <c r="J221" s="8"/>
      <c r="K221" s="8"/>
    </row>
    <row r="222" s="2" customFormat="1" ht="27" customHeight="1" spans="1:11">
      <c r="A222" s="9" t="s">
        <v>502</v>
      </c>
      <c r="B222" s="10"/>
      <c r="C222" s="10"/>
      <c r="D222" s="10"/>
      <c r="E222" s="10"/>
      <c r="F222" s="10"/>
      <c r="G222" s="10"/>
      <c r="H222" s="10"/>
      <c r="I222" s="10"/>
      <c r="J222" s="10"/>
      <c r="K222" s="10"/>
    </row>
    <row r="223" spans="1:11">
      <c r="A223" s="11" t="s">
        <v>503</v>
      </c>
      <c r="B223" s="12"/>
      <c r="C223" s="12"/>
      <c r="D223" s="13" t="s">
        <v>671</v>
      </c>
      <c r="E223" s="14"/>
      <c r="F223" s="14"/>
      <c r="G223" s="14"/>
      <c r="H223" s="14"/>
      <c r="I223" s="14"/>
      <c r="J223" s="14"/>
      <c r="K223" s="14"/>
    </row>
    <row r="224" spans="1:11">
      <c r="A224" s="11" t="s">
        <v>505</v>
      </c>
      <c r="B224" s="12"/>
      <c r="C224" s="12"/>
      <c r="D224" s="15" t="s">
        <v>506</v>
      </c>
      <c r="E224" s="16"/>
      <c r="F224" s="11" t="s">
        <v>507</v>
      </c>
      <c r="G224" s="15" t="s">
        <v>483</v>
      </c>
      <c r="H224" s="16"/>
      <c r="I224" s="16"/>
      <c r="J224" s="16"/>
      <c r="K224" s="16"/>
    </row>
    <row r="225" spans="1:11">
      <c r="A225" s="17" t="s">
        <v>508</v>
      </c>
      <c r="B225" s="18"/>
      <c r="C225" s="19"/>
      <c r="D225" s="11" t="s">
        <v>509</v>
      </c>
      <c r="E225" s="11" t="s">
        <v>510</v>
      </c>
      <c r="F225" s="11" t="s">
        <v>511</v>
      </c>
      <c r="G225" s="11" t="s">
        <v>512</v>
      </c>
      <c r="H225" s="12"/>
      <c r="I225" s="11" t="s">
        <v>513</v>
      </c>
      <c r="J225" s="11" t="s">
        <v>514</v>
      </c>
      <c r="K225" s="11" t="s">
        <v>515</v>
      </c>
    </row>
    <row r="226" spans="1:11">
      <c r="A226" s="20"/>
      <c r="B226" s="21"/>
      <c r="C226" s="22"/>
      <c r="D226" s="11" t="s">
        <v>516</v>
      </c>
      <c r="E226" s="24">
        <f>E227+E230</f>
        <v>0.95</v>
      </c>
      <c r="F226" s="24">
        <f>F227+F230</f>
        <v>48.54</v>
      </c>
      <c r="G226" s="24">
        <f t="shared" ref="G226:G229" si="2">F226</f>
        <v>48.54</v>
      </c>
      <c r="H226" s="24"/>
      <c r="I226" s="16">
        <v>10</v>
      </c>
      <c r="J226" s="36">
        <v>1</v>
      </c>
      <c r="K226" s="16">
        <v>10</v>
      </c>
    </row>
    <row r="227" spans="1:11">
      <c r="A227" s="20"/>
      <c r="B227" s="21"/>
      <c r="C227" s="22"/>
      <c r="D227" s="11" t="s">
        <v>517</v>
      </c>
      <c r="E227" s="24">
        <f>E228+E229</f>
        <v>0.95</v>
      </c>
      <c r="F227" s="24">
        <f>F228+F229</f>
        <v>48.54</v>
      </c>
      <c r="G227" s="24">
        <f t="shared" si="2"/>
        <v>48.54</v>
      </c>
      <c r="H227" s="24"/>
      <c r="I227" s="16" t="s">
        <v>447</v>
      </c>
      <c r="J227" s="16" t="s">
        <v>447</v>
      </c>
      <c r="K227" s="16" t="s">
        <v>447</v>
      </c>
    </row>
    <row r="228" spans="1:11">
      <c r="A228" s="20"/>
      <c r="B228" s="21"/>
      <c r="C228" s="22"/>
      <c r="D228" s="23" t="s">
        <v>518</v>
      </c>
      <c r="E228" s="24">
        <v>0</v>
      </c>
      <c r="F228" s="24">
        <v>48.34</v>
      </c>
      <c r="G228" s="24">
        <f t="shared" si="2"/>
        <v>48.34</v>
      </c>
      <c r="H228" s="24"/>
      <c r="I228" s="16" t="s">
        <v>447</v>
      </c>
      <c r="J228" s="16" t="s">
        <v>447</v>
      </c>
      <c r="K228" s="16" t="s">
        <v>447</v>
      </c>
    </row>
    <row r="229" spans="1:11">
      <c r="A229" s="20"/>
      <c r="B229" s="21"/>
      <c r="C229" s="22"/>
      <c r="D229" s="23" t="s">
        <v>519</v>
      </c>
      <c r="E229" s="24">
        <v>0.95</v>
      </c>
      <c r="F229" s="24">
        <v>0.2</v>
      </c>
      <c r="G229" s="24">
        <f t="shared" si="2"/>
        <v>0.2</v>
      </c>
      <c r="H229" s="24"/>
      <c r="I229" s="16" t="s">
        <v>447</v>
      </c>
      <c r="J229" s="16" t="s">
        <v>447</v>
      </c>
      <c r="K229" s="16" t="s">
        <v>447</v>
      </c>
    </row>
    <row r="230" spans="1:11">
      <c r="A230" s="25"/>
      <c r="B230" s="26"/>
      <c r="C230" s="27"/>
      <c r="D230" s="11" t="s">
        <v>520</v>
      </c>
      <c r="E230" s="24">
        <v>0</v>
      </c>
      <c r="F230" s="24">
        <v>0</v>
      </c>
      <c r="G230" s="24">
        <v>0</v>
      </c>
      <c r="H230" s="24"/>
      <c r="I230" s="16" t="s">
        <v>447</v>
      </c>
      <c r="J230" s="16" t="s">
        <v>447</v>
      </c>
      <c r="K230" s="16" t="s">
        <v>447</v>
      </c>
    </row>
    <row r="231" spans="1:11">
      <c r="A231" s="11" t="s">
        <v>521</v>
      </c>
      <c r="B231" s="11" t="s">
        <v>522</v>
      </c>
      <c r="C231" s="12"/>
      <c r="D231" s="12"/>
      <c r="E231" s="12"/>
      <c r="F231" s="11" t="s">
        <v>523</v>
      </c>
      <c r="G231" s="12"/>
      <c r="H231" s="12"/>
      <c r="I231" s="12"/>
      <c r="J231" s="12"/>
      <c r="K231" s="12"/>
    </row>
    <row r="232" ht="77" customHeight="1" spans="1:11">
      <c r="A232" s="12"/>
      <c r="B232" s="29" t="s">
        <v>672</v>
      </c>
      <c r="C232" s="29"/>
      <c r="D232" s="29"/>
      <c r="E232" s="29"/>
      <c r="F232" s="29" t="s">
        <v>673</v>
      </c>
      <c r="G232" s="29"/>
      <c r="H232" s="29"/>
      <c r="I232" s="29"/>
      <c r="J232" s="29"/>
      <c r="K232" s="29"/>
    </row>
    <row r="233" ht="25.2" spans="1:11">
      <c r="A233" s="30" t="s">
        <v>526</v>
      </c>
      <c r="B233" s="11" t="s">
        <v>527</v>
      </c>
      <c r="C233" s="11" t="s">
        <v>528</v>
      </c>
      <c r="D233" s="11" t="s">
        <v>529</v>
      </c>
      <c r="E233" s="11" t="s">
        <v>530</v>
      </c>
      <c r="F233" s="11" t="s">
        <v>531</v>
      </c>
      <c r="G233" s="11" t="s">
        <v>513</v>
      </c>
      <c r="H233" s="11" t="s">
        <v>515</v>
      </c>
      <c r="I233" s="11" t="s">
        <v>532</v>
      </c>
      <c r="J233" s="12"/>
      <c r="K233" s="12"/>
    </row>
    <row r="234" spans="1:11">
      <c r="A234" s="31"/>
      <c r="B234" s="11" t="s">
        <v>584</v>
      </c>
      <c r="C234" s="11" t="s">
        <v>534</v>
      </c>
      <c r="D234" s="32" t="s">
        <v>656</v>
      </c>
      <c r="E234" s="33" t="s">
        <v>657</v>
      </c>
      <c r="F234" s="12" t="s">
        <v>658</v>
      </c>
      <c r="G234" s="16">
        <v>10</v>
      </c>
      <c r="H234" s="16">
        <v>10</v>
      </c>
      <c r="I234" s="16"/>
      <c r="J234" s="16"/>
      <c r="K234" s="16"/>
    </row>
    <row r="235" spans="1:11">
      <c r="A235" s="31"/>
      <c r="B235" s="16"/>
      <c r="C235" s="11" t="s">
        <v>547</v>
      </c>
      <c r="D235" s="32" t="s">
        <v>659</v>
      </c>
      <c r="E235" s="16" t="s">
        <v>552</v>
      </c>
      <c r="F235" s="36">
        <v>1</v>
      </c>
      <c r="G235" s="52">
        <v>15</v>
      </c>
      <c r="H235" s="52">
        <v>15</v>
      </c>
      <c r="I235" s="56"/>
      <c r="J235" s="42"/>
      <c r="K235" s="43"/>
    </row>
    <row r="236" ht="24" spans="1:11">
      <c r="A236" s="31"/>
      <c r="B236" s="16"/>
      <c r="C236" s="11" t="s">
        <v>588</v>
      </c>
      <c r="D236" s="32" t="s">
        <v>674</v>
      </c>
      <c r="E236" s="16" t="s">
        <v>552</v>
      </c>
      <c r="F236" s="36">
        <v>1</v>
      </c>
      <c r="G236" s="16">
        <v>10</v>
      </c>
      <c r="H236" s="16">
        <v>10</v>
      </c>
      <c r="I236" s="16"/>
      <c r="J236" s="16"/>
      <c r="K236" s="16"/>
    </row>
    <row r="237" ht="24" spans="1:11">
      <c r="A237" s="31"/>
      <c r="B237" s="16"/>
      <c r="C237" s="12"/>
      <c r="D237" s="32" t="s">
        <v>604</v>
      </c>
      <c r="E237" s="15" t="s">
        <v>605</v>
      </c>
      <c r="F237" s="16" t="s">
        <v>606</v>
      </c>
      <c r="G237" s="16">
        <v>5</v>
      </c>
      <c r="H237" s="16">
        <v>5</v>
      </c>
      <c r="I237" s="16"/>
      <c r="J237" s="16"/>
      <c r="K237" s="16"/>
    </row>
    <row r="238" ht="37.2" spans="1:11">
      <c r="A238" s="31"/>
      <c r="B238" s="16"/>
      <c r="C238" s="11" t="s">
        <v>554</v>
      </c>
      <c r="D238" s="37" t="s">
        <v>675</v>
      </c>
      <c r="E238" s="33" t="s">
        <v>676</v>
      </c>
      <c r="F238" s="33" t="s">
        <v>677</v>
      </c>
      <c r="G238" s="16">
        <v>5</v>
      </c>
      <c r="H238" s="16">
        <v>5</v>
      </c>
      <c r="I238" s="16"/>
      <c r="J238" s="16"/>
      <c r="K238" s="16"/>
    </row>
    <row r="239" ht="25.2" spans="1:11">
      <c r="A239" s="31"/>
      <c r="B239" s="16"/>
      <c r="C239" s="12"/>
      <c r="D239" s="37" t="s">
        <v>678</v>
      </c>
      <c r="E239" s="33" t="s">
        <v>679</v>
      </c>
      <c r="F239" s="33" t="s">
        <v>680</v>
      </c>
      <c r="G239" s="16">
        <v>5</v>
      </c>
      <c r="H239" s="16">
        <v>5</v>
      </c>
      <c r="I239" s="16"/>
      <c r="J239" s="16"/>
      <c r="K239" s="16"/>
    </row>
    <row r="240" ht="24" spans="1:11">
      <c r="A240" s="31"/>
      <c r="B240" s="63" t="s">
        <v>561</v>
      </c>
      <c r="C240" s="11" t="s">
        <v>562</v>
      </c>
      <c r="D240" s="32" t="s">
        <v>668</v>
      </c>
      <c r="E240" s="16" t="s">
        <v>552</v>
      </c>
      <c r="F240" s="36">
        <v>1</v>
      </c>
      <c r="G240" s="16">
        <v>15</v>
      </c>
      <c r="H240" s="16">
        <v>15</v>
      </c>
      <c r="I240" s="16"/>
      <c r="J240" s="16"/>
      <c r="K240" s="16"/>
    </row>
    <row r="241" ht="24" spans="1:11">
      <c r="A241" s="31"/>
      <c r="B241" s="31"/>
      <c r="C241" s="12"/>
      <c r="D241" s="32" t="s">
        <v>681</v>
      </c>
      <c r="E241" s="33" t="s">
        <v>682</v>
      </c>
      <c r="F241" s="61" t="s">
        <v>683</v>
      </c>
      <c r="G241" s="16">
        <v>15</v>
      </c>
      <c r="H241" s="16">
        <v>15</v>
      </c>
      <c r="I241" s="16"/>
      <c r="J241" s="16"/>
      <c r="K241" s="16"/>
    </row>
    <row r="242" spans="1:11">
      <c r="A242" s="31"/>
      <c r="B242" s="30" t="s">
        <v>572</v>
      </c>
      <c r="C242" s="30" t="s">
        <v>573</v>
      </c>
      <c r="D242" s="32" t="s">
        <v>614</v>
      </c>
      <c r="E242" s="50" t="s">
        <v>615</v>
      </c>
      <c r="F242" s="51">
        <v>0.95</v>
      </c>
      <c r="G242" s="52">
        <v>5</v>
      </c>
      <c r="H242" s="52">
        <v>5</v>
      </c>
      <c r="I242" s="57"/>
      <c r="J242" s="58"/>
      <c r="K242" s="59"/>
    </row>
    <row r="243" spans="1:11">
      <c r="A243" s="31"/>
      <c r="B243" s="31"/>
      <c r="C243" s="31"/>
      <c r="D243" s="32" t="s">
        <v>616</v>
      </c>
      <c r="E243" s="50" t="s">
        <v>615</v>
      </c>
      <c r="F243" s="51">
        <v>0.95</v>
      </c>
      <c r="G243" s="52">
        <v>5</v>
      </c>
      <c r="H243" s="52">
        <v>5</v>
      </c>
      <c r="I243" s="57"/>
      <c r="J243" s="58"/>
      <c r="K243" s="59"/>
    </row>
    <row r="244" spans="1:11">
      <c r="A244" s="11" t="s">
        <v>576</v>
      </c>
      <c r="B244" s="12"/>
      <c r="C244" s="12"/>
      <c r="D244" s="12"/>
      <c r="E244" s="12"/>
      <c r="F244" s="12"/>
      <c r="G244" s="16">
        <v>90</v>
      </c>
      <c r="H244" s="16"/>
      <c r="I244" s="16"/>
      <c r="J244" s="16"/>
      <c r="K244" s="16"/>
    </row>
    <row r="245" spans="1:11">
      <c r="A245" s="30" t="s">
        <v>577</v>
      </c>
      <c r="B245" s="32" t="s">
        <v>617</v>
      </c>
      <c r="C245" s="37"/>
      <c r="D245" s="37"/>
      <c r="E245" s="37"/>
      <c r="F245" s="37"/>
      <c r="G245" s="37"/>
      <c r="H245" s="37"/>
      <c r="I245" s="37"/>
      <c r="J245" s="37"/>
      <c r="K245" s="37"/>
    </row>
    <row r="246" spans="1:11">
      <c r="A246" s="38"/>
      <c r="B246" s="37"/>
      <c r="C246" s="37"/>
      <c r="D246" s="37"/>
      <c r="E246" s="37"/>
      <c r="F246" s="37"/>
      <c r="G246" s="37"/>
      <c r="H246" s="37"/>
      <c r="I246" s="37"/>
      <c r="J246" s="37"/>
      <c r="K246" s="37"/>
    </row>
    <row r="247" spans="1:11">
      <c r="A247" s="32" t="s">
        <v>579</v>
      </c>
      <c r="B247" s="37"/>
      <c r="C247" s="37"/>
      <c r="D247" s="37"/>
      <c r="E247" s="37"/>
      <c r="F247" s="37"/>
      <c r="G247" s="37"/>
      <c r="H247" s="37"/>
      <c r="I247" s="37"/>
      <c r="J247" s="37"/>
      <c r="K247" s="37"/>
    </row>
    <row r="248" spans="1:11">
      <c r="A248" s="44" t="s">
        <v>580</v>
      </c>
      <c r="B248" s="45"/>
      <c r="C248" s="45"/>
      <c r="D248" s="45"/>
      <c r="E248" s="45"/>
      <c r="F248" s="45"/>
      <c r="G248" s="45"/>
      <c r="H248" s="45"/>
      <c r="I248" s="45"/>
      <c r="J248" s="45"/>
      <c r="K248" s="53"/>
    </row>
    <row r="249" spans="1:11">
      <c r="A249" s="46"/>
      <c r="B249" s="47"/>
      <c r="C249" s="47"/>
      <c r="D249" s="47"/>
      <c r="E249" s="47"/>
      <c r="F249" s="47"/>
      <c r="G249" s="47"/>
      <c r="H249" s="47"/>
      <c r="I249" s="47"/>
      <c r="J249" s="47"/>
      <c r="K249" s="54"/>
    </row>
    <row r="250" spans="1:11">
      <c r="A250" s="46"/>
      <c r="B250" s="47"/>
      <c r="C250" s="47"/>
      <c r="D250" s="47"/>
      <c r="E250" s="47"/>
      <c r="F250" s="47"/>
      <c r="G250" s="47"/>
      <c r="H250" s="47"/>
      <c r="I250" s="47"/>
      <c r="J250" s="47"/>
      <c r="K250" s="54"/>
    </row>
    <row r="251" spans="1:11">
      <c r="A251" s="46"/>
      <c r="B251" s="47"/>
      <c r="C251" s="47"/>
      <c r="D251" s="47"/>
      <c r="E251" s="47"/>
      <c r="F251" s="47"/>
      <c r="G251" s="47"/>
      <c r="H251" s="47"/>
      <c r="I251" s="47"/>
      <c r="J251" s="47"/>
      <c r="K251" s="54"/>
    </row>
    <row r="252" spans="1:11">
      <c r="A252" s="46"/>
      <c r="B252" s="47"/>
      <c r="C252" s="47"/>
      <c r="D252" s="47"/>
      <c r="E252" s="47"/>
      <c r="F252" s="47"/>
      <c r="G252" s="47"/>
      <c r="H252" s="47"/>
      <c r="I252" s="47"/>
      <c r="J252" s="47"/>
      <c r="K252" s="54"/>
    </row>
    <row r="253" ht="68" customHeight="1" spans="1:11">
      <c r="A253" s="48"/>
      <c r="B253" s="49"/>
      <c r="C253" s="49"/>
      <c r="D253" s="49"/>
      <c r="E253" s="49"/>
      <c r="F253" s="49"/>
      <c r="G253" s="49"/>
      <c r="H253" s="49"/>
      <c r="I253" s="49"/>
      <c r="J253" s="49"/>
      <c r="K253" s="55"/>
    </row>
    <row r="255" s="1" customFormat="1" ht="19.5" customHeight="1" spans="1:11">
      <c r="A255" s="3" t="s">
        <v>499</v>
      </c>
      <c r="B255" s="4"/>
      <c r="C255" s="4"/>
      <c r="D255" s="4"/>
      <c r="E255" s="4"/>
      <c r="F255" s="4"/>
      <c r="G255" s="4"/>
      <c r="H255" s="4"/>
      <c r="I255" s="4"/>
      <c r="J255" s="4"/>
      <c r="K255" s="4"/>
    </row>
    <row r="256" s="2" customFormat="1" ht="23" customHeight="1" spans="1:11">
      <c r="A256" s="5" t="s">
        <v>500</v>
      </c>
      <c r="B256" s="6"/>
      <c r="C256" s="6"/>
      <c r="D256" s="6"/>
      <c r="E256" s="6"/>
      <c r="F256" s="6"/>
      <c r="G256" s="6"/>
      <c r="H256" s="6"/>
      <c r="I256" s="6"/>
      <c r="J256" s="6"/>
      <c r="K256" s="6"/>
    </row>
    <row r="257" s="2" customFormat="1" ht="23" customHeight="1" spans="1:11">
      <c r="A257" s="7" t="s">
        <v>501</v>
      </c>
      <c r="B257" s="8"/>
      <c r="C257" s="8"/>
      <c r="D257" s="8"/>
      <c r="E257" s="8"/>
      <c r="F257" s="8"/>
      <c r="G257" s="8"/>
      <c r="H257" s="8"/>
      <c r="I257" s="8"/>
      <c r="J257" s="8"/>
      <c r="K257" s="8"/>
    </row>
    <row r="258" s="2" customFormat="1" ht="27" customHeight="1" spans="1:11">
      <c r="A258" s="9" t="s">
        <v>502</v>
      </c>
      <c r="B258" s="10"/>
      <c r="C258" s="10"/>
      <c r="D258" s="10"/>
      <c r="E258" s="10"/>
      <c r="F258" s="10"/>
      <c r="G258" s="10"/>
      <c r="H258" s="10"/>
      <c r="I258" s="10"/>
      <c r="J258" s="10"/>
      <c r="K258" s="10"/>
    </row>
    <row r="259" ht="21" customHeight="1" spans="1:11">
      <c r="A259" s="11" t="s">
        <v>503</v>
      </c>
      <c r="B259" s="12"/>
      <c r="C259" s="12"/>
      <c r="D259" s="13" t="s">
        <v>684</v>
      </c>
      <c r="E259" s="14"/>
      <c r="F259" s="14"/>
      <c r="G259" s="14"/>
      <c r="H259" s="14"/>
      <c r="I259" s="14"/>
      <c r="J259" s="14"/>
      <c r="K259" s="14"/>
    </row>
    <row r="260" spans="1:11">
      <c r="A260" s="11" t="s">
        <v>505</v>
      </c>
      <c r="B260" s="12"/>
      <c r="C260" s="12"/>
      <c r="D260" s="15" t="s">
        <v>506</v>
      </c>
      <c r="E260" s="16"/>
      <c r="F260" s="11" t="s">
        <v>507</v>
      </c>
      <c r="G260" s="15" t="s">
        <v>483</v>
      </c>
      <c r="H260" s="16"/>
      <c r="I260" s="16"/>
      <c r="J260" s="16"/>
      <c r="K260" s="16"/>
    </row>
    <row r="261" spans="1:11">
      <c r="A261" s="17" t="s">
        <v>508</v>
      </c>
      <c r="B261" s="18"/>
      <c r="C261" s="19"/>
      <c r="D261" s="11" t="s">
        <v>509</v>
      </c>
      <c r="E261" s="11" t="s">
        <v>510</v>
      </c>
      <c r="F261" s="11" t="s">
        <v>511</v>
      </c>
      <c r="G261" s="11" t="s">
        <v>512</v>
      </c>
      <c r="H261" s="12"/>
      <c r="I261" s="11" t="s">
        <v>513</v>
      </c>
      <c r="J261" s="11" t="s">
        <v>514</v>
      </c>
      <c r="K261" s="11" t="s">
        <v>515</v>
      </c>
    </row>
    <row r="262" spans="1:11">
      <c r="A262" s="20"/>
      <c r="B262" s="21"/>
      <c r="C262" s="22"/>
      <c r="D262" s="11" t="s">
        <v>516</v>
      </c>
      <c r="E262" s="24">
        <f>E263+E266</f>
        <v>215.36</v>
      </c>
      <c r="F262" s="24">
        <f>F263+F266</f>
        <v>102.86</v>
      </c>
      <c r="G262" s="24">
        <f t="shared" ref="G262:G265" si="3">F262</f>
        <v>102.86</v>
      </c>
      <c r="H262" s="24"/>
      <c r="I262" s="16">
        <v>10</v>
      </c>
      <c r="J262" s="36">
        <v>1</v>
      </c>
      <c r="K262" s="16">
        <v>10</v>
      </c>
    </row>
    <row r="263" spans="1:11">
      <c r="A263" s="20"/>
      <c r="B263" s="21"/>
      <c r="C263" s="22"/>
      <c r="D263" s="11" t="s">
        <v>517</v>
      </c>
      <c r="E263" s="24">
        <f>E264+E265</f>
        <v>215.36</v>
      </c>
      <c r="F263" s="24">
        <f>F264+F265</f>
        <v>102.86</v>
      </c>
      <c r="G263" s="24">
        <f t="shared" si="3"/>
        <v>102.86</v>
      </c>
      <c r="H263" s="24"/>
      <c r="I263" s="16" t="s">
        <v>447</v>
      </c>
      <c r="J263" s="16" t="s">
        <v>447</v>
      </c>
      <c r="K263" s="16" t="s">
        <v>447</v>
      </c>
    </row>
    <row r="264" spans="1:11">
      <c r="A264" s="20"/>
      <c r="B264" s="21"/>
      <c r="C264" s="22"/>
      <c r="D264" s="23" t="s">
        <v>518</v>
      </c>
      <c r="E264" s="24">
        <v>0</v>
      </c>
      <c r="F264" s="24">
        <v>78.94</v>
      </c>
      <c r="G264" s="24">
        <f t="shared" si="3"/>
        <v>78.94</v>
      </c>
      <c r="H264" s="24"/>
      <c r="I264" s="16" t="s">
        <v>447</v>
      </c>
      <c r="J264" s="16" t="s">
        <v>447</v>
      </c>
      <c r="K264" s="16" t="s">
        <v>447</v>
      </c>
    </row>
    <row r="265" spans="1:11">
      <c r="A265" s="20"/>
      <c r="B265" s="21"/>
      <c r="C265" s="22"/>
      <c r="D265" s="23" t="s">
        <v>519</v>
      </c>
      <c r="E265" s="24">
        <v>215.36</v>
      </c>
      <c r="F265" s="24">
        <v>23.92</v>
      </c>
      <c r="G265" s="24">
        <v>23.92</v>
      </c>
      <c r="H265" s="24"/>
      <c r="I265" s="16" t="s">
        <v>447</v>
      </c>
      <c r="J265" s="16" t="s">
        <v>447</v>
      </c>
      <c r="K265" s="16" t="s">
        <v>447</v>
      </c>
    </row>
    <row r="266" spans="1:11">
      <c r="A266" s="25"/>
      <c r="B266" s="26"/>
      <c r="C266" s="27"/>
      <c r="D266" s="11" t="s">
        <v>520</v>
      </c>
      <c r="E266" s="24">
        <v>0</v>
      </c>
      <c r="F266" s="24">
        <v>0</v>
      </c>
      <c r="G266" s="24">
        <v>0</v>
      </c>
      <c r="H266" s="24"/>
      <c r="I266" s="16" t="s">
        <v>447</v>
      </c>
      <c r="J266" s="16" t="s">
        <v>447</v>
      </c>
      <c r="K266" s="16" t="s">
        <v>447</v>
      </c>
    </row>
    <row r="267" spans="1:11">
      <c r="A267" s="11" t="s">
        <v>521</v>
      </c>
      <c r="B267" s="11" t="s">
        <v>522</v>
      </c>
      <c r="C267" s="12"/>
      <c r="D267" s="12"/>
      <c r="E267" s="12"/>
      <c r="F267" s="11" t="s">
        <v>523</v>
      </c>
      <c r="G267" s="12"/>
      <c r="H267" s="12"/>
      <c r="I267" s="12"/>
      <c r="J267" s="12"/>
      <c r="K267" s="12"/>
    </row>
    <row r="268" ht="60" customHeight="1" spans="1:11">
      <c r="A268" s="12"/>
      <c r="B268" s="28" t="s">
        <v>685</v>
      </c>
      <c r="C268" s="29"/>
      <c r="D268" s="29"/>
      <c r="E268" s="29"/>
      <c r="F268" s="29" t="s">
        <v>686</v>
      </c>
      <c r="G268" s="29"/>
      <c r="H268" s="29"/>
      <c r="I268" s="29"/>
      <c r="J268" s="29"/>
      <c r="K268" s="29"/>
    </row>
    <row r="269" ht="25.2" spans="1:11">
      <c r="A269" s="30" t="s">
        <v>526</v>
      </c>
      <c r="B269" s="11" t="s">
        <v>527</v>
      </c>
      <c r="C269" s="11" t="s">
        <v>528</v>
      </c>
      <c r="D269" s="11" t="s">
        <v>529</v>
      </c>
      <c r="E269" s="11" t="s">
        <v>530</v>
      </c>
      <c r="F269" s="11" t="s">
        <v>531</v>
      </c>
      <c r="G269" s="11" t="s">
        <v>513</v>
      </c>
      <c r="H269" s="11" t="s">
        <v>515</v>
      </c>
      <c r="I269" s="11" t="s">
        <v>532</v>
      </c>
      <c r="J269" s="12"/>
      <c r="K269" s="12"/>
    </row>
    <row r="270" spans="1:11">
      <c r="A270" s="31"/>
      <c r="B270" s="11" t="s">
        <v>584</v>
      </c>
      <c r="C270" s="11" t="s">
        <v>534</v>
      </c>
      <c r="D270" s="32" t="s">
        <v>687</v>
      </c>
      <c r="E270" s="33" t="s">
        <v>657</v>
      </c>
      <c r="F270" s="12" t="s">
        <v>658</v>
      </c>
      <c r="G270" s="16">
        <v>10</v>
      </c>
      <c r="H270" s="16">
        <v>10</v>
      </c>
      <c r="I270" s="16"/>
      <c r="J270" s="16"/>
      <c r="K270" s="16"/>
    </row>
    <row r="271" ht="29" customHeight="1" spans="1:11">
      <c r="A271" s="31"/>
      <c r="B271" s="16"/>
      <c r="C271" s="11" t="s">
        <v>547</v>
      </c>
      <c r="D271" s="32" t="s">
        <v>548</v>
      </c>
      <c r="E271" s="15" t="s">
        <v>549</v>
      </c>
      <c r="F271" s="35">
        <v>0.0286</v>
      </c>
      <c r="G271" s="52">
        <v>10</v>
      </c>
      <c r="H271" s="52">
        <v>2.86</v>
      </c>
      <c r="I271" s="41" t="s">
        <v>550</v>
      </c>
      <c r="J271" s="42"/>
      <c r="K271" s="43"/>
    </row>
    <row r="272" spans="1:11">
      <c r="A272" s="31"/>
      <c r="B272" s="16"/>
      <c r="C272" s="12"/>
      <c r="D272" s="32" t="s">
        <v>553</v>
      </c>
      <c r="E272" s="16" t="s">
        <v>552</v>
      </c>
      <c r="F272" s="36">
        <v>1</v>
      </c>
      <c r="G272" s="16">
        <v>15</v>
      </c>
      <c r="H272" s="16">
        <v>15</v>
      </c>
      <c r="I272" s="16"/>
      <c r="J272" s="16"/>
      <c r="K272" s="16"/>
    </row>
    <row r="273" ht="24" spans="1:11">
      <c r="A273" s="31"/>
      <c r="B273" s="16"/>
      <c r="C273" s="11" t="s">
        <v>588</v>
      </c>
      <c r="D273" s="32" t="s">
        <v>688</v>
      </c>
      <c r="E273" s="16" t="s">
        <v>552</v>
      </c>
      <c r="F273" s="36">
        <v>1</v>
      </c>
      <c r="G273" s="16">
        <v>10</v>
      </c>
      <c r="H273" s="16">
        <v>10</v>
      </c>
      <c r="I273" s="16"/>
      <c r="J273" s="16"/>
      <c r="K273" s="16"/>
    </row>
    <row r="274" spans="1:11">
      <c r="A274" s="31"/>
      <c r="B274" s="16"/>
      <c r="C274" s="11" t="s">
        <v>554</v>
      </c>
      <c r="D274" s="32" t="s">
        <v>634</v>
      </c>
      <c r="E274" s="33" t="s">
        <v>666</v>
      </c>
      <c r="F274" s="33" t="s">
        <v>667</v>
      </c>
      <c r="G274" s="16">
        <v>5</v>
      </c>
      <c r="H274" s="16">
        <v>5</v>
      </c>
      <c r="I274" s="16"/>
      <c r="J274" s="16"/>
      <c r="K274" s="16"/>
    </row>
    <row r="275" spans="1:11">
      <c r="A275" s="31"/>
      <c r="B275" s="11" t="s">
        <v>561</v>
      </c>
      <c r="C275" s="11" t="s">
        <v>562</v>
      </c>
      <c r="D275" s="32" t="s">
        <v>689</v>
      </c>
      <c r="E275" s="15" t="s">
        <v>690</v>
      </c>
      <c r="F275" s="36">
        <v>0.6218</v>
      </c>
      <c r="G275" s="16">
        <v>10</v>
      </c>
      <c r="H275" s="16">
        <v>10</v>
      </c>
      <c r="I275" s="16"/>
      <c r="J275" s="16"/>
      <c r="K275" s="16"/>
    </row>
    <row r="276" spans="1:11">
      <c r="A276" s="31"/>
      <c r="B276" s="12"/>
      <c r="C276" s="12"/>
      <c r="D276" s="32" t="s">
        <v>669</v>
      </c>
      <c r="E276" s="15" t="s">
        <v>670</v>
      </c>
      <c r="F276" s="35">
        <v>0.9403</v>
      </c>
      <c r="G276" s="16">
        <v>10</v>
      </c>
      <c r="H276" s="16">
        <v>10</v>
      </c>
      <c r="I276" s="16"/>
      <c r="J276" s="16"/>
      <c r="K276" s="16"/>
    </row>
    <row r="277" ht="24" spans="1:11">
      <c r="A277" s="31"/>
      <c r="B277" s="12"/>
      <c r="C277" s="12"/>
      <c r="D277" s="28" t="s">
        <v>691</v>
      </c>
      <c r="E277" s="33" t="s">
        <v>570</v>
      </c>
      <c r="F277" s="15" t="s">
        <v>571</v>
      </c>
      <c r="G277" s="16">
        <v>10</v>
      </c>
      <c r="H277" s="16">
        <v>10</v>
      </c>
      <c r="I277" s="16"/>
      <c r="J277" s="16"/>
      <c r="K277" s="16"/>
    </row>
    <row r="278" spans="1:11">
      <c r="A278" s="31"/>
      <c r="B278" s="30" t="s">
        <v>572</v>
      </c>
      <c r="C278" s="30" t="s">
        <v>573</v>
      </c>
      <c r="D278" s="32" t="s">
        <v>574</v>
      </c>
      <c r="E278" s="50" t="s">
        <v>615</v>
      </c>
      <c r="F278" s="51">
        <v>0.95</v>
      </c>
      <c r="G278" s="52">
        <v>5</v>
      </c>
      <c r="H278" s="52">
        <v>5</v>
      </c>
      <c r="I278" s="57"/>
      <c r="J278" s="58"/>
      <c r="K278" s="59"/>
    </row>
    <row r="279" spans="1:11">
      <c r="A279" s="31"/>
      <c r="B279" s="31"/>
      <c r="C279" s="31"/>
      <c r="D279" s="32" t="s">
        <v>692</v>
      </c>
      <c r="E279" s="50" t="s">
        <v>615</v>
      </c>
      <c r="F279" s="51">
        <v>0.95</v>
      </c>
      <c r="G279" s="52">
        <v>5</v>
      </c>
      <c r="H279" s="52">
        <v>5</v>
      </c>
      <c r="I279" s="57"/>
      <c r="J279" s="58"/>
      <c r="K279" s="59"/>
    </row>
    <row r="280" ht="19" customHeight="1" spans="1:11">
      <c r="A280" s="11" t="s">
        <v>576</v>
      </c>
      <c r="B280" s="12"/>
      <c r="C280" s="12"/>
      <c r="D280" s="12"/>
      <c r="E280" s="12"/>
      <c r="F280" s="12"/>
      <c r="G280" s="16">
        <f>SUM(H270:H279)</f>
        <v>82.86</v>
      </c>
      <c r="H280" s="16"/>
      <c r="I280" s="16"/>
      <c r="J280" s="16"/>
      <c r="K280" s="16"/>
    </row>
    <row r="281" spans="1:11">
      <c r="A281" s="30" t="s">
        <v>577</v>
      </c>
      <c r="B281" s="32" t="s">
        <v>693</v>
      </c>
      <c r="C281" s="37"/>
      <c r="D281" s="37"/>
      <c r="E281" s="37"/>
      <c r="F281" s="37"/>
      <c r="G281" s="37"/>
      <c r="H281" s="37"/>
      <c r="I281" s="37"/>
      <c r="J281" s="37"/>
      <c r="K281" s="37"/>
    </row>
    <row r="282" spans="1:11">
      <c r="A282" s="38"/>
      <c r="B282" s="37"/>
      <c r="C282" s="37"/>
      <c r="D282" s="37"/>
      <c r="E282" s="37"/>
      <c r="F282" s="37"/>
      <c r="G282" s="37"/>
      <c r="H282" s="37"/>
      <c r="I282" s="37"/>
      <c r="J282" s="37"/>
      <c r="K282" s="37"/>
    </row>
    <row r="283" ht="23" customHeight="1" spans="1:11">
      <c r="A283" s="32" t="s">
        <v>579</v>
      </c>
      <c r="B283" s="37"/>
      <c r="C283" s="37"/>
      <c r="D283" s="37"/>
      <c r="E283" s="37"/>
      <c r="F283" s="37"/>
      <c r="G283" s="37"/>
      <c r="H283" s="37"/>
      <c r="I283" s="37"/>
      <c r="J283" s="37"/>
      <c r="K283" s="37"/>
    </row>
    <row r="284" spans="1:11">
      <c r="A284" s="44" t="s">
        <v>580</v>
      </c>
      <c r="B284" s="45"/>
      <c r="C284" s="45"/>
      <c r="D284" s="45"/>
      <c r="E284" s="45"/>
      <c r="F284" s="45"/>
      <c r="G284" s="45"/>
      <c r="H284" s="45"/>
      <c r="I284" s="45"/>
      <c r="J284" s="45"/>
      <c r="K284" s="53"/>
    </row>
    <row r="285" spans="1:11">
      <c r="A285" s="46"/>
      <c r="B285" s="47"/>
      <c r="C285" s="47"/>
      <c r="D285" s="47"/>
      <c r="E285" s="47"/>
      <c r="F285" s="47"/>
      <c r="G285" s="47"/>
      <c r="H285" s="47"/>
      <c r="I285" s="47"/>
      <c r="J285" s="47"/>
      <c r="K285" s="54"/>
    </row>
    <row r="286" spans="1:11">
      <c r="A286" s="46"/>
      <c r="B286" s="47"/>
      <c r="C286" s="47"/>
      <c r="D286" s="47"/>
      <c r="E286" s="47"/>
      <c r="F286" s="47"/>
      <c r="G286" s="47"/>
      <c r="H286" s="47"/>
      <c r="I286" s="47"/>
      <c r="J286" s="47"/>
      <c r="K286" s="54"/>
    </row>
    <row r="287" spans="1:11">
      <c r="A287" s="46"/>
      <c r="B287" s="47"/>
      <c r="C287" s="47"/>
      <c r="D287" s="47"/>
      <c r="E287" s="47"/>
      <c r="F287" s="47"/>
      <c r="G287" s="47"/>
      <c r="H287" s="47"/>
      <c r="I287" s="47"/>
      <c r="J287" s="47"/>
      <c r="K287" s="54"/>
    </row>
    <row r="288" spans="1:11">
      <c r="A288" s="46"/>
      <c r="B288" s="47"/>
      <c r="C288" s="47"/>
      <c r="D288" s="47"/>
      <c r="E288" s="47"/>
      <c r="F288" s="47"/>
      <c r="G288" s="47"/>
      <c r="H288" s="47"/>
      <c r="I288" s="47"/>
      <c r="J288" s="47"/>
      <c r="K288" s="54"/>
    </row>
    <row r="289" ht="65" customHeight="1" spans="1:11">
      <c r="A289" s="48"/>
      <c r="B289" s="49"/>
      <c r="C289" s="49"/>
      <c r="D289" s="49"/>
      <c r="E289" s="49"/>
      <c r="F289" s="49"/>
      <c r="G289" s="49"/>
      <c r="H289" s="49"/>
      <c r="I289" s="49"/>
      <c r="J289" s="49"/>
      <c r="K289" s="55"/>
    </row>
    <row r="291" s="1" customFormat="1" ht="19.5" customHeight="1" spans="1:11">
      <c r="A291" s="3" t="s">
        <v>694</v>
      </c>
      <c r="B291" s="4"/>
      <c r="C291" s="4"/>
      <c r="D291" s="4"/>
      <c r="E291" s="4"/>
      <c r="F291" s="4"/>
      <c r="G291" s="4"/>
      <c r="H291" s="4"/>
      <c r="I291" s="4"/>
      <c r="J291" s="4"/>
      <c r="K291" s="4"/>
    </row>
    <row r="292" s="2" customFormat="1" ht="23" customHeight="1" spans="1:11">
      <c r="A292" s="5" t="s">
        <v>500</v>
      </c>
      <c r="B292" s="6"/>
      <c r="C292" s="6"/>
      <c r="D292" s="6"/>
      <c r="E292" s="6"/>
      <c r="F292" s="6"/>
      <c r="G292" s="6"/>
      <c r="H292" s="6"/>
      <c r="I292" s="6"/>
      <c r="J292" s="6"/>
      <c r="K292" s="6"/>
    </row>
    <row r="293" s="2" customFormat="1" ht="23" customHeight="1" spans="1:11">
      <c r="A293" s="7" t="s">
        <v>501</v>
      </c>
      <c r="B293" s="8"/>
      <c r="C293" s="8"/>
      <c r="D293" s="8"/>
      <c r="E293" s="8"/>
      <c r="F293" s="8"/>
      <c r="G293" s="8"/>
      <c r="H293" s="8"/>
      <c r="I293" s="8"/>
      <c r="J293" s="8"/>
      <c r="K293" s="8"/>
    </row>
    <row r="294" s="2" customFormat="1" ht="27" customHeight="1" spans="1:11">
      <c r="A294" s="9" t="s">
        <v>502</v>
      </c>
      <c r="B294" s="10"/>
      <c r="C294" s="10"/>
      <c r="D294" s="10"/>
      <c r="E294" s="10"/>
      <c r="F294" s="10"/>
      <c r="G294" s="10"/>
      <c r="H294" s="10"/>
      <c r="I294" s="10"/>
      <c r="J294" s="10"/>
      <c r="K294" s="10"/>
    </row>
    <row r="295" spans="1:11">
      <c r="A295" s="11" t="s">
        <v>503</v>
      </c>
      <c r="B295" s="12"/>
      <c r="C295" s="12"/>
      <c r="D295" s="13" t="s">
        <v>695</v>
      </c>
      <c r="E295" s="14"/>
      <c r="F295" s="14"/>
      <c r="G295" s="14"/>
      <c r="H295" s="14"/>
      <c r="I295" s="14"/>
      <c r="J295" s="14"/>
      <c r="K295" s="14"/>
    </row>
    <row r="296" spans="1:11">
      <c r="A296" s="11" t="s">
        <v>505</v>
      </c>
      <c r="B296" s="12"/>
      <c r="C296" s="12"/>
      <c r="D296" s="15" t="s">
        <v>506</v>
      </c>
      <c r="E296" s="16"/>
      <c r="F296" s="11" t="s">
        <v>507</v>
      </c>
      <c r="G296" s="15" t="s">
        <v>483</v>
      </c>
      <c r="H296" s="16"/>
      <c r="I296" s="16"/>
      <c r="J296" s="16"/>
      <c r="K296" s="16"/>
    </row>
    <row r="297" spans="1:11">
      <c r="A297" s="17" t="s">
        <v>508</v>
      </c>
      <c r="B297" s="18"/>
      <c r="C297" s="19"/>
      <c r="D297" s="11" t="s">
        <v>509</v>
      </c>
      <c r="E297" s="11" t="s">
        <v>510</v>
      </c>
      <c r="F297" s="11" t="s">
        <v>511</v>
      </c>
      <c r="G297" s="11" t="s">
        <v>512</v>
      </c>
      <c r="H297" s="12"/>
      <c r="I297" s="11" t="s">
        <v>513</v>
      </c>
      <c r="J297" s="11" t="s">
        <v>514</v>
      </c>
      <c r="K297" s="11" t="s">
        <v>515</v>
      </c>
    </row>
    <row r="298" spans="1:11">
      <c r="A298" s="20"/>
      <c r="B298" s="21"/>
      <c r="C298" s="22"/>
      <c r="D298" s="11" t="s">
        <v>516</v>
      </c>
      <c r="E298" s="24">
        <f>E299+E302</f>
        <v>0</v>
      </c>
      <c r="F298" s="24">
        <f>F299+F302</f>
        <v>13</v>
      </c>
      <c r="G298" s="24">
        <f t="shared" ref="G298:G301" si="4">F298</f>
        <v>13</v>
      </c>
      <c r="H298" s="24"/>
      <c r="I298" s="16">
        <v>10</v>
      </c>
      <c r="J298" s="36">
        <f>ROUND(G298/F298,0)</f>
        <v>1</v>
      </c>
      <c r="K298" s="16">
        <v>10</v>
      </c>
    </row>
    <row r="299" spans="1:11">
      <c r="A299" s="20"/>
      <c r="B299" s="21"/>
      <c r="C299" s="22"/>
      <c r="D299" s="11" t="s">
        <v>517</v>
      </c>
      <c r="E299" s="24">
        <f>E300+E301</f>
        <v>0</v>
      </c>
      <c r="F299" s="24">
        <f>F300+F301</f>
        <v>13</v>
      </c>
      <c r="G299" s="24">
        <f t="shared" si="4"/>
        <v>13</v>
      </c>
      <c r="H299" s="24"/>
      <c r="I299" s="16" t="s">
        <v>447</v>
      </c>
      <c r="J299" s="16" t="s">
        <v>447</v>
      </c>
      <c r="K299" s="16" t="s">
        <v>447</v>
      </c>
    </row>
    <row r="300" spans="1:11">
      <c r="A300" s="20"/>
      <c r="B300" s="21"/>
      <c r="C300" s="22"/>
      <c r="D300" s="23" t="s">
        <v>518</v>
      </c>
      <c r="E300" s="24">
        <v>0</v>
      </c>
      <c r="F300" s="24">
        <v>0</v>
      </c>
      <c r="G300" s="24">
        <f t="shared" si="4"/>
        <v>0</v>
      </c>
      <c r="H300" s="24"/>
      <c r="I300" s="16" t="s">
        <v>447</v>
      </c>
      <c r="J300" s="16" t="s">
        <v>447</v>
      </c>
      <c r="K300" s="16" t="s">
        <v>447</v>
      </c>
    </row>
    <row r="301" spans="1:11">
      <c r="A301" s="20"/>
      <c r="B301" s="21"/>
      <c r="C301" s="22"/>
      <c r="D301" s="23" t="s">
        <v>519</v>
      </c>
      <c r="E301" s="24">
        <v>0</v>
      </c>
      <c r="F301" s="24">
        <v>13</v>
      </c>
      <c r="G301" s="24">
        <f t="shared" si="4"/>
        <v>13</v>
      </c>
      <c r="H301" s="24"/>
      <c r="I301" s="16" t="s">
        <v>447</v>
      </c>
      <c r="J301" s="16" t="s">
        <v>447</v>
      </c>
      <c r="K301" s="16" t="s">
        <v>447</v>
      </c>
    </row>
    <row r="302" spans="1:11">
      <c r="A302" s="25"/>
      <c r="B302" s="26"/>
      <c r="C302" s="27"/>
      <c r="D302" s="11" t="s">
        <v>520</v>
      </c>
      <c r="E302" s="24">
        <v>0</v>
      </c>
      <c r="F302" s="24">
        <v>0</v>
      </c>
      <c r="G302" s="24">
        <v>0</v>
      </c>
      <c r="H302" s="24"/>
      <c r="I302" s="16" t="s">
        <v>447</v>
      </c>
      <c r="J302" s="16" t="s">
        <v>447</v>
      </c>
      <c r="K302" s="16" t="s">
        <v>447</v>
      </c>
    </row>
    <row r="303" spans="1:11">
      <c r="A303" s="11" t="s">
        <v>521</v>
      </c>
      <c r="B303" s="11" t="s">
        <v>522</v>
      </c>
      <c r="C303" s="12"/>
      <c r="D303" s="12"/>
      <c r="E303" s="12"/>
      <c r="F303" s="11" t="s">
        <v>523</v>
      </c>
      <c r="G303" s="12"/>
      <c r="H303" s="12"/>
      <c r="I303" s="12"/>
      <c r="J303" s="12"/>
      <c r="K303" s="12"/>
    </row>
    <row r="304" ht="55" customHeight="1" spans="1:11">
      <c r="A304" s="12"/>
      <c r="B304" s="28" t="s">
        <v>696</v>
      </c>
      <c r="C304" s="29"/>
      <c r="D304" s="29"/>
      <c r="E304" s="29"/>
      <c r="F304" s="29" t="s">
        <v>697</v>
      </c>
      <c r="G304" s="29"/>
      <c r="H304" s="29"/>
      <c r="I304" s="29"/>
      <c r="J304" s="29"/>
      <c r="K304" s="29"/>
    </row>
    <row r="305" ht="25.2" spans="1:11">
      <c r="A305" s="30" t="s">
        <v>526</v>
      </c>
      <c r="B305" s="11" t="s">
        <v>527</v>
      </c>
      <c r="C305" s="11" t="s">
        <v>528</v>
      </c>
      <c r="D305" s="11" t="s">
        <v>529</v>
      </c>
      <c r="E305" s="11" t="s">
        <v>530</v>
      </c>
      <c r="F305" s="11" t="s">
        <v>531</v>
      </c>
      <c r="G305" s="11" t="s">
        <v>513</v>
      </c>
      <c r="H305" s="11" t="s">
        <v>515</v>
      </c>
      <c r="I305" s="11" t="s">
        <v>532</v>
      </c>
      <c r="J305" s="12"/>
      <c r="K305" s="12"/>
    </row>
    <row r="306" ht="24" spans="1:11">
      <c r="A306" s="31"/>
      <c r="B306" s="11" t="s">
        <v>584</v>
      </c>
      <c r="C306" s="11" t="s">
        <v>534</v>
      </c>
      <c r="D306" s="32" t="s">
        <v>698</v>
      </c>
      <c r="E306" s="33" t="s">
        <v>699</v>
      </c>
      <c r="F306" s="12" t="s">
        <v>700</v>
      </c>
      <c r="G306" s="16">
        <v>10</v>
      </c>
      <c r="H306" s="16">
        <v>10</v>
      </c>
      <c r="I306" s="16"/>
      <c r="J306" s="16"/>
      <c r="K306" s="16"/>
    </row>
    <row r="307" spans="1:11">
      <c r="A307" s="31"/>
      <c r="B307" s="16"/>
      <c r="C307" s="11" t="s">
        <v>547</v>
      </c>
      <c r="D307" s="32" t="s">
        <v>553</v>
      </c>
      <c r="E307" s="16" t="s">
        <v>552</v>
      </c>
      <c r="F307" s="36">
        <v>1</v>
      </c>
      <c r="G307" s="16">
        <v>10</v>
      </c>
      <c r="H307" s="16">
        <v>10</v>
      </c>
      <c r="I307" s="56"/>
      <c r="J307" s="42"/>
      <c r="K307" s="43"/>
    </row>
    <row r="308" spans="1:11">
      <c r="A308" s="31"/>
      <c r="B308" s="16"/>
      <c r="C308" s="11" t="s">
        <v>588</v>
      </c>
      <c r="D308" s="32" t="s">
        <v>701</v>
      </c>
      <c r="E308" s="16" t="s">
        <v>552</v>
      </c>
      <c r="F308" s="36">
        <v>1</v>
      </c>
      <c r="G308" s="16">
        <v>15</v>
      </c>
      <c r="H308" s="16">
        <v>15</v>
      </c>
      <c r="I308" s="56"/>
      <c r="J308" s="42"/>
      <c r="K308" s="43"/>
    </row>
    <row r="309" spans="1:11">
      <c r="A309" s="31"/>
      <c r="B309" s="16"/>
      <c r="C309" s="11" t="s">
        <v>554</v>
      </c>
      <c r="D309" s="32" t="s">
        <v>647</v>
      </c>
      <c r="E309" s="33" t="s">
        <v>702</v>
      </c>
      <c r="F309" s="33" t="s">
        <v>703</v>
      </c>
      <c r="G309" s="16">
        <v>15</v>
      </c>
      <c r="H309" s="16">
        <v>15</v>
      </c>
      <c r="I309" s="16"/>
      <c r="J309" s="16"/>
      <c r="K309" s="16"/>
    </row>
    <row r="310" spans="1:11">
      <c r="A310" s="31"/>
      <c r="B310" s="11" t="s">
        <v>561</v>
      </c>
      <c r="C310" s="11" t="s">
        <v>562</v>
      </c>
      <c r="D310" s="32" t="s">
        <v>669</v>
      </c>
      <c r="E310" s="15" t="s">
        <v>670</v>
      </c>
      <c r="F310" s="35">
        <v>0.9403</v>
      </c>
      <c r="G310" s="16">
        <v>10</v>
      </c>
      <c r="H310" s="16">
        <v>10</v>
      </c>
      <c r="I310" s="16"/>
      <c r="J310" s="16"/>
      <c r="K310" s="16"/>
    </row>
    <row r="311" ht="24" spans="1:11">
      <c r="A311" s="31"/>
      <c r="B311" s="12"/>
      <c r="C311" s="12"/>
      <c r="D311" s="28" t="s">
        <v>704</v>
      </c>
      <c r="E311" s="33" t="s">
        <v>570</v>
      </c>
      <c r="F311" s="15" t="s">
        <v>571</v>
      </c>
      <c r="G311" s="16">
        <v>20</v>
      </c>
      <c r="H311" s="16">
        <v>20</v>
      </c>
      <c r="I311" s="16"/>
      <c r="J311" s="16"/>
      <c r="K311" s="16"/>
    </row>
    <row r="312" spans="1:11">
      <c r="A312" s="31"/>
      <c r="B312" s="30" t="s">
        <v>572</v>
      </c>
      <c r="C312" s="30" t="s">
        <v>573</v>
      </c>
      <c r="D312" s="32" t="s">
        <v>651</v>
      </c>
      <c r="E312" s="50" t="s">
        <v>615</v>
      </c>
      <c r="F312" s="51">
        <v>0.95</v>
      </c>
      <c r="G312" s="52">
        <v>5</v>
      </c>
      <c r="H312" s="52">
        <v>5</v>
      </c>
      <c r="I312" s="57"/>
      <c r="J312" s="58"/>
      <c r="K312" s="59"/>
    </row>
    <row r="313" spans="1:11">
      <c r="A313" s="31"/>
      <c r="B313" s="31"/>
      <c r="C313" s="31"/>
      <c r="D313" s="32" t="s">
        <v>652</v>
      </c>
      <c r="E313" s="50" t="s">
        <v>615</v>
      </c>
      <c r="F313" s="51">
        <v>0.95</v>
      </c>
      <c r="G313" s="52">
        <v>5</v>
      </c>
      <c r="H313" s="52">
        <v>5</v>
      </c>
      <c r="I313" s="57"/>
      <c r="J313" s="58"/>
      <c r="K313" s="59"/>
    </row>
    <row r="314" spans="1:11">
      <c r="A314" s="11" t="s">
        <v>576</v>
      </c>
      <c r="B314" s="12"/>
      <c r="C314" s="12"/>
      <c r="D314" s="12"/>
      <c r="E314" s="12"/>
      <c r="F314" s="12"/>
      <c r="G314" s="16">
        <v>90</v>
      </c>
      <c r="H314" s="16"/>
      <c r="I314" s="16"/>
      <c r="J314" s="16"/>
      <c r="K314" s="16"/>
    </row>
    <row r="315" spans="1:11">
      <c r="A315" s="30" t="s">
        <v>577</v>
      </c>
      <c r="B315" s="32" t="s">
        <v>617</v>
      </c>
      <c r="C315" s="37"/>
      <c r="D315" s="37"/>
      <c r="E315" s="37"/>
      <c r="F315" s="37"/>
      <c r="G315" s="37"/>
      <c r="H315" s="37"/>
      <c r="I315" s="37"/>
      <c r="J315" s="37"/>
      <c r="K315" s="37"/>
    </row>
    <row r="316" spans="1:11">
      <c r="A316" s="38"/>
      <c r="B316" s="37"/>
      <c r="C316" s="37"/>
      <c r="D316" s="37"/>
      <c r="E316" s="37"/>
      <c r="F316" s="37"/>
      <c r="G316" s="37"/>
      <c r="H316" s="37"/>
      <c r="I316" s="37"/>
      <c r="J316" s="37"/>
      <c r="K316" s="37"/>
    </row>
    <row r="317" spans="1:11">
      <c r="A317" s="32" t="s">
        <v>579</v>
      </c>
      <c r="B317" s="37"/>
      <c r="C317" s="37"/>
      <c r="D317" s="37"/>
      <c r="E317" s="37"/>
      <c r="F317" s="37"/>
      <c r="G317" s="37"/>
      <c r="H317" s="37"/>
      <c r="I317" s="37"/>
      <c r="J317" s="37"/>
      <c r="K317" s="37"/>
    </row>
    <row r="318" spans="1:11">
      <c r="A318" s="44" t="s">
        <v>580</v>
      </c>
      <c r="B318" s="45"/>
      <c r="C318" s="45"/>
      <c r="D318" s="45"/>
      <c r="E318" s="45"/>
      <c r="F318" s="45"/>
      <c r="G318" s="45"/>
      <c r="H318" s="45"/>
      <c r="I318" s="45"/>
      <c r="J318" s="45"/>
      <c r="K318" s="53"/>
    </row>
    <row r="319" spans="1:11">
      <c r="A319" s="46"/>
      <c r="B319" s="47"/>
      <c r="C319" s="47"/>
      <c r="D319" s="47"/>
      <c r="E319" s="47"/>
      <c r="F319" s="47"/>
      <c r="G319" s="47"/>
      <c r="H319" s="47"/>
      <c r="I319" s="47"/>
      <c r="J319" s="47"/>
      <c r="K319" s="54"/>
    </row>
    <row r="320" spans="1:11">
      <c r="A320" s="46"/>
      <c r="B320" s="47"/>
      <c r="C320" s="47"/>
      <c r="D320" s="47"/>
      <c r="E320" s="47"/>
      <c r="F320" s="47"/>
      <c r="G320" s="47"/>
      <c r="H320" s="47"/>
      <c r="I320" s="47"/>
      <c r="J320" s="47"/>
      <c r="K320" s="54"/>
    </row>
    <row r="321" spans="1:11">
      <c r="A321" s="46"/>
      <c r="B321" s="47"/>
      <c r="C321" s="47"/>
      <c r="D321" s="47"/>
      <c r="E321" s="47"/>
      <c r="F321" s="47"/>
      <c r="G321" s="47"/>
      <c r="H321" s="47"/>
      <c r="I321" s="47"/>
      <c r="J321" s="47"/>
      <c r="K321" s="54"/>
    </row>
    <row r="322" spans="1:11">
      <c r="A322" s="46"/>
      <c r="B322" s="47"/>
      <c r="C322" s="47"/>
      <c r="D322" s="47"/>
      <c r="E322" s="47"/>
      <c r="F322" s="47"/>
      <c r="G322" s="47"/>
      <c r="H322" s="47"/>
      <c r="I322" s="47"/>
      <c r="J322" s="47"/>
      <c r="K322" s="54"/>
    </row>
    <row r="323" ht="65" customHeight="1" spans="1:11">
      <c r="A323" s="48"/>
      <c r="B323" s="49"/>
      <c r="C323" s="49"/>
      <c r="D323" s="49"/>
      <c r="E323" s="49"/>
      <c r="F323" s="49"/>
      <c r="G323" s="49"/>
      <c r="H323" s="49"/>
      <c r="I323" s="49"/>
      <c r="J323" s="49"/>
      <c r="K323" s="55"/>
    </row>
    <row r="325" s="1" customFormat="1" ht="19.5" customHeight="1" spans="1:11">
      <c r="A325" s="3" t="s">
        <v>694</v>
      </c>
      <c r="B325" s="4"/>
      <c r="C325" s="4"/>
      <c r="D325" s="4"/>
      <c r="E325" s="4"/>
      <c r="F325" s="4"/>
      <c r="G325" s="4"/>
      <c r="H325" s="4"/>
      <c r="I325" s="4"/>
      <c r="J325" s="4"/>
      <c r="K325" s="4"/>
    </row>
    <row r="326" s="2" customFormat="1" ht="23" customHeight="1" spans="1:11">
      <c r="A326" s="5" t="s">
        <v>500</v>
      </c>
      <c r="B326" s="6"/>
      <c r="C326" s="6"/>
      <c r="D326" s="6"/>
      <c r="E326" s="6"/>
      <c r="F326" s="6"/>
      <c r="G326" s="6"/>
      <c r="H326" s="6"/>
      <c r="I326" s="6"/>
      <c r="J326" s="6"/>
      <c r="K326" s="6"/>
    </row>
    <row r="327" s="2" customFormat="1" ht="23" customHeight="1" spans="1:11">
      <c r="A327" s="7" t="s">
        <v>501</v>
      </c>
      <c r="B327" s="8"/>
      <c r="C327" s="8"/>
      <c r="D327" s="8"/>
      <c r="E327" s="8"/>
      <c r="F327" s="8"/>
      <c r="G327" s="8"/>
      <c r="H327" s="8"/>
      <c r="I327" s="8"/>
      <c r="J327" s="8"/>
      <c r="K327" s="8"/>
    </row>
    <row r="328" s="2" customFormat="1" ht="27" customHeight="1" spans="1:11">
      <c r="A328" s="9" t="s">
        <v>502</v>
      </c>
      <c r="B328" s="10"/>
      <c r="C328" s="10"/>
      <c r="D328" s="10"/>
      <c r="E328" s="10"/>
      <c r="F328" s="10"/>
      <c r="G328" s="10"/>
      <c r="H328" s="10"/>
      <c r="I328" s="10"/>
      <c r="J328" s="10"/>
      <c r="K328" s="10"/>
    </row>
    <row r="329" spans="1:11">
      <c r="A329" s="11" t="s">
        <v>503</v>
      </c>
      <c r="B329" s="12"/>
      <c r="C329" s="12"/>
      <c r="D329" s="64" t="s">
        <v>705</v>
      </c>
      <c r="E329" s="14"/>
      <c r="F329" s="14"/>
      <c r="G329" s="14"/>
      <c r="H329" s="14"/>
      <c r="I329" s="14"/>
      <c r="J329" s="14"/>
      <c r="K329" s="14"/>
    </row>
    <row r="330" spans="1:11">
      <c r="A330" s="11" t="s">
        <v>505</v>
      </c>
      <c r="B330" s="12"/>
      <c r="C330" s="12"/>
      <c r="D330" s="15" t="s">
        <v>506</v>
      </c>
      <c r="E330" s="16"/>
      <c r="F330" s="11" t="s">
        <v>507</v>
      </c>
      <c r="G330" s="15" t="s">
        <v>483</v>
      </c>
      <c r="H330" s="16"/>
      <c r="I330" s="16"/>
      <c r="J330" s="16"/>
      <c r="K330" s="16"/>
    </row>
    <row r="331" spans="1:11">
      <c r="A331" s="17" t="s">
        <v>508</v>
      </c>
      <c r="B331" s="18"/>
      <c r="C331" s="19"/>
      <c r="D331" s="11" t="s">
        <v>509</v>
      </c>
      <c r="E331" s="11" t="s">
        <v>510</v>
      </c>
      <c r="F331" s="11" t="s">
        <v>511</v>
      </c>
      <c r="G331" s="11" t="s">
        <v>512</v>
      </c>
      <c r="H331" s="12"/>
      <c r="I331" s="11" t="s">
        <v>513</v>
      </c>
      <c r="J331" s="11" t="s">
        <v>514</v>
      </c>
      <c r="K331" s="11" t="s">
        <v>515</v>
      </c>
    </row>
    <row r="332" spans="1:11">
      <c r="A332" s="20"/>
      <c r="B332" s="21"/>
      <c r="C332" s="22"/>
      <c r="D332" s="11" t="s">
        <v>516</v>
      </c>
      <c r="E332" s="24">
        <f>E333+E336</f>
        <v>0</v>
      </c>
      <c r="F332" s="24">
        <f>F333+F336</f>
        <v>10.91</v>
      </c>
      <c r="G332" s="24">
        <f t="shared" ref="G332:G335" si="5">F332</f>
        <v>10.91</v>
      </c>
      <c r="H332" s="24"/>
      <c r="I332" s="16">
        <v>10</v>
      </c>
      <c r="J332" s="36">
        <f>ROUND(G332/F332,0)</f>
        <v>1</v>
      </c>
      <c r="K332" s="16">
        <v>10</v>
      </c>
    </row>
    <row r="333" spans="1:11">
      <c r="A333" s="20"/>
      <c r="B333" s="21"/>
      <c r="C333" s="22"/>
      <c r="D333" s="11" t="s">
        <v>517</v>
      </c>
      <c r="E333" s="24">
        <f>E334+E335</f>
        <v>0</v>
      </c>
      <c r="F333" s="24">
        <f>F334+F335</f>
        <v>10.91</v>
      </c>
      <c r="G333" s="24">
        <f t="shared" si="5"/>
        <v>10.91</v>
      </c>
      <c r="H333" s="24"/>
      <c r="I333" s="16" t="s">
        <v>447</v>
      </c>
      <c r="J333" s="16" t="s">
        <v>447</v>
      </c>
      <c r="K333" s="16" t="s">
        <v>447</v>
      </c>
    </row>
    <row r="334" spans="1:11">
      <c r="A334" s="20"/>
      <c r="B334" s="21"/>
      <c r="C334" s="22"/>
      <c r="D334" s="23" t="s">
        <v>518</v>
      </c>
      <c r="E334" s="24">
        <v>0</v>
      </c>
      <c r="F334" s="24">
        <v>0</v>
      </c>
      <c r="G334" s="24">
        <f t="shared" si="5"/>
        <v>0</v>
      </c>
      <c r="H334" s="24"/>
      <c r="I334" s="16" t="s">
        <v>447</v>
      </c>
      <c r="J334" s="16" t="s">
        <v>447</v>
      </c>
      <c r="K334" s="16" t="s">
        <v>447</v>
      </c>
    </row>
    <row r="335" spans="1:11">
      <c r="A335" s="20"/>
      <c r="B335" s="21"/>
      <c r="C335" s="22"/>
      <c r="D335" s="23" t="s">
        <v>519</v>
      </c>
      <c r="E335" s="24">
        <v>0</v>
      </c>
      <c r="F335" s="24">
        <v>10.91</v>
      </c>
      <c r="G335" s="24">
        <f t="shared" si="5"/>
        <v>10.91</v>
      </c>
      <c r="H335" s="24"/>
      <c r="I335" s="16" t="s">
        <v>447</v>
      </c>
      <c r="J335" s="16" t="s">
        <v>447</v>
      </c>
      <c r="K335" s="16" t="s">
        <v>447</v>
      </c>
    </row>
    <row r="336" spans="1:11">
      <c r="A336" s="25"/>
      <c r="B336" s="26"/>
      <c r="C336" s="27"/>
      <c r="D336" s="11" t="s">
        <v>520</v>
      </c>
      <c r="E336" s="24">
        <v>0</v>
      </c>
      <c r="F336" s="24">
        <v>0</v>
      </c>
      <c r="G336" s="24">
        <v>0</v>
      </c>
      <c r="H336" s="24"/>
      <c r="I336" s="16" t="s">
        <v>447</v>
      </c>
      <c r="J336" s="16" t="s">
        <v>447</v>
      </c>
      <c r="K336" s="16" t="s">
        <v>447</v>
      </c>
    </row>
    <row r="337" spans="1:11">
      <c r="A337" s="11" t="s">
        <v>521</v>
      </c>
      <c r="B337" s="11" t="s">
        <v>522</v>
      </c>
      <c r="C337" s="12"/>
      <c r="D337" s="12"/>
      <c r="E337" s="12"/>
      <c r="F337" s="11" t="s">
        <v>523</v>
      </c>
      <c r="G337" s="12"/>
      <c r="H337" s="12"/>
      <c r="I337" s="12"/>
      <c r="J337" s="12"/>
      <c r="K337" s="12"/>
    </row>
    <row r="338" ht="52" customHeight="1" spans="1:11">
      <c r="A338" s="12"/>
      <c r="B338" s="28" t="s">
        <v>706</v>
      </c>
      <c r="C338" s="29"/>
      <c r="D338" s="29"/>
      <c r="E338" s="29"/>
      <c r="F338" s="29" t="s">
        <v>707</v>
      </c>
      <c r="G338" s="29"/>
      <c r="H338" s="29"/>
      <c r="I338" s="29"/>
      <c r="J338" s="29"/>
      <c r="K338" s="29"/>
    </row>
    <row r="339" ht="25.2" spans="1:11">
      <c r="A339" s="30" t="s">
        <v>526</v>
      </c>
      <c r="B339" s="11" t="s">
        <v>527</v>
      </c>
      <c r="C339" s="11" t="s">
        <v>528</v>
      </c>
      <c r="D339" s="11" t="s">
        <v>529</v>
      </c>
      <c r="E339" s="11" t="s">
        <v>530</v>
      </c>
      <c r="F339" s="11" t="s">
        <v>531</v>
      </c>
      <c r="G339" s="11" t="s">
        <v>513</v>
      </c>
      <c r="H339" s="11" t="s">
        <v>515</v>
      </c>
      <c r="I339" s="11" t="s">
        <v>532</v>
      </c>
      <c r="J339" s="12"/>
      <c r="K339" s="12"/>
    </row>
    <row r="340" ht="13.5" customHeight="1" spans="1:11">
      <c r="A340" s="31"/>
      <c r="B340" s="11" t="s">
        <v>584</v>
      </c>
      <c r="C340" s="11" t="s">
        <v>534</v>
      </c>
      <c r="D340" s="32" t="s">
        <v>708</v>
      </c>
      <c r="E340" s="33" t="s">
        <v>709</v>
      </c>
      <c r="F340" s="12" t="s">
        <v>710</v>
      </c>
      <c r="G340" s="16">
        <v>5</v>
      </c>
      <c r="H340" s="16">
        <v>5</v>
      </c>
      <c r="I340" s="16"/>
      <c r="J340" s="16"/>
      <c r="K340" s="16"/>
    </row>
    <row r="341" ht="13.5" customHeight="1" spans="1:11">
      <c r="A341" s="31"/>
      <c r="B341" s="16"/>
      <c r="C341" s="12"/>
      <c r="D341" s="32" t="s">
        <v>711</v>
      </c>
      <c r="E341" s="33" t="s">
        <v>712</v>
      </c>
      <c r="F341" s="12" t="s">
        <v>713</v>
      </c>
      <c r="G341" s="16">
        <v>5</v>
      </c>
      <c r="H341" s="16">
        <v>5</v>
      </c>
      <c r="I341" s="16"/>
      <c r="J341" s="16"/>
      <c r="K341" s="16"/>
    </row>
    <row r="342" ht="13.5" customHeight="1" spans="1:11">
      <c r="A342" s="31"/>
      <c r="B342" s="16"/>
      <c r="C342" s="11" t="s">
        <v>547</v>
      </c>
      <c r="D342" s="32" t="s">
        <v>553</v>
      </c>
      <c r="E342" s="16" t="s">
        <v>552</v>
      </c>
      <c r="F342" s="36">
        <v>1</v>
      </c>
      <c r="G342" s="16">
        <v>10</v>
      </c>
      <c r="H342" s="16">
        <v>10</v>
      </c>
      <c r="I342" s="56"/>
      <c r="J342" s="42"/>
      <c r="K342" s="43"/>
    </row>
    <row r="343" ht="13.5" customHeight="1" spans="1:11">
      <c r="A343" s="31"/>
      <c r="B343" s="16"/>
      <c r="C343" s="11" t="s">
        <v>588</v>
      </c>
      <c r="D343" s="32" t="s">
        <v>701</v>
      </c>
      <c r="E343" s="16" t="s">
        <v>552</v>
      </c>
      <c r="F343" s="36">
        <v>1</v>
      </c>
      <c r="G343" s="16">
        <v>10</v>
      </c>
      <c r="H343" s="16">
        <v>10</v>
      </c>
      <c r="I343" s="56"/>
      <c r="J343" s="42"/>
      <c r="K343" s="43"/>
    </row>
    <row r="344" ht="13.5" customHeight="1" spans="1:11">
      <c r="A344" s="31"/>
      <c r="B344" s="16"/>
      <c r="C344" s="12"/>
      <c r="D344" s="32" t="s">
        <v>714</v>
      </c>
      <c r="E344" s="33" t="s">
        <v>715</v>
      </c>
      <c r="F344" s="15" t="s">
        <v>716</v>
      </c>
      <c r="G344" s="16">
        <v>10</v>
      </c>
      <c r="H344" s="16">
        <v>10</v>
      </c>
      <c r="I344" s="16"/>
      <c r="J344" s="16"/>
      <c r="K344" s="16"/>
    </row>
    <row r="345" ht="13.5" customHeight="1" spans="1:11">
      <c r="A345" s="31"/>
      <c r="B345" s="16"/>
      <c r="C345" s="11" t="s">
        <v>554</v>
      </c>
      <c r="D345" s="32" t="s">
        <v>590</v>
      </c>
      <c r="E345" s="33" t="s">
        <v>717</v>
      </c>
      <c r="F345" s="33" t="s">
        <v>718</v>
      </c>
      <c r="G345" s="16">
        <v>10</v>
      </c>
      <c r="H345" s="16">
        <v>10</v>
      </c>
      <c r="I345" s="16"/>
      <c r="J345" s="16"/>
      <c r="K345" s="16"/>
    </row>
    <row r="346" ht="13.5" customHeight="1" spans="1:11">
      <c r="A346" s="31"/>
      <c r="B346" s="11" t="s">
        <v>561</v>
      </c>
      <c r="C346" s="11" t="s">
        <v>562</v>
      </c>
      <c r="D346" s="32" t="s">
        <v>719</v>
      </c>
      <c r="E346" s="33" t="s">
        <v>593</v>
      </c>
      <c r="F346" s="61" t="s">
        <v>594</v>
      </c>
      <c r="G346" s="16">
        <v>20</v>
      </c>
      <c r="H346" s="16">
        <v>20</v>
      </c>
      <c r="I346" s="16"/>
      <c r="J346" s="16"/>
      <c r="K346" s="16"/>
    </row>
    <row r="347" ht="13.5" customHeight="1" spans="1:11">
      <c r="A347" s="31"/>
      <c r="B347" s="12"/>
      <c r="C347" s="12"/>
      <c r="D347" s="28" t="s">
        <v>720</v>
      </c>
      <c r="E347" s="33" t="s">
        <v>570</v>
      </c>
      <c r="F347" s="15" t="s">
        <v>571</v>
      </c>
      <c r="G347" s="16">
        <v>10</v>
      </c>
      <c r="H347" s="16">
        <v>10</v>
      </c>
      <c r="I347" s="16"/>
      <c r="J347" s="16"/>
      <c r="K347" s="16"/>
    </row>
    <row r="348" ht="13.5" customHeight="1" spans="1:11">
      <c r="A348" s="31"/>
      <c r="B348" s="11" t="s">
        <v>572</v>
      </c>
      <c r="C348" s="30" t="s">
        <v>573</v>
      </c>
      <c r="D348" s="32" t="s">
        <v>651</v>
      </c>
      <c r="E348" s="50" t="s">
        <v>615</v>
      </c>
      <c r="F348" s="51">
        <v>0.95</v>
      </c>
      <c r="G348" s="52">
        <v>5</v>
      </c>
      <c r="H348" s="52">
        <v>5</v>
      </c>
      <c r="I348" s="57"/>
      <c r="J348" s="58"/>
      <c r="K348" s="59"/>
    </row>
    <row r="349" ht="13.5" customHeight="1" spans="1:11">
      <c r="A349" s="31"/>
      <c r="B349" s="12"/>
      <c r="C349" s="31"/>
      <c r="D349" s="32" t="s">
        <v>652</v>
      </c>
      <c r="E349" s="50" t="s">
        <v>615</v>
      </c>
      <c r="F349" s="51">
        <v>0.95</v>
      </c>
      <c r="G349" s="52">
        <v>5</v>
      </c>
      <c r="H349" s="52">
        <v>5</v>
      </c>
      <c r="I349" s="57"/>
      <c r="J349" s="58"/>
      <c r="K349" s="59"/>
    </row>
    <row r="350" spans="1:11">
      <c r="A350" s="11" t="s">
        <v>576</v>
      </c>
      <c r="B350" s="12"/>
      <c r="C350" s="12"/>
      <c r="D350" s="12"/>
      <c r="E350" s="12"/>
      <c r="F350" s="12"/>
      <c r="G350" s="16">
        <v>90</v>
      </c>
      <c r="H350" s="16"/>
      <c r="I350" s="16"/>
      <c r="J350" s="16"/>
      <c r="K350" s="16"/>
    </row>
    <row r="351" spans="1:11">
      <c r="A351" s="30" t="s">
        <v>577</v>
      </c>
      <c r="B351" s="32" t="s">
        <v>617</v>
      </c>
      <c r="C351" s="37"/>
      <c r="D351" s="37"/>
      <c r="E351" s="37"/>
      <c r="F351" s="37"/>
      <c r="G351" s="37"/>
      <c r="H351" s="37"/>
      <c r="I351" s="37"/>
      <c r="J351" s="37"/>
      <c r="K351" s="37"/>
    </row>
    <row r="352" spans="1:11">
      <c r="A352" s="38"/>
      <c r="B352" s="37"/>
      <c r="C352" s="37"/>
      <c r="D352" s="37"/>
      <c r="E352" s="37"/>
      <c r="F352" s="37"/>
      <c r="G352" s="37"/>
      <c r="H352" s="37"/>
      <c r="I352" s="37"/>
      <c r="J352" s="37"/>
      <c r="K352" s="37"/>
    </row>
    <row r="353" spans="1:11">
      <c r="A353" s="32" t="s">
        <v>579</v>
      </c>
      <c r="B353" s="37"/>
      <c r="C353" s="37"/>
      <c r="D353" s="37"/>
      <c r="E353" s="37"/>
      <c r="F353" s="37"/>
      <c r="G353" s="37"/>
      <c r="H353" s="37"/>
      <c r="I353" s="37"/>
      <c r="J353" s="37"/>
      <c r="K353" s="37"/>
    </row>
    <row r="354" spans="1:11">
      <c r="A354" s="44" t="s">
        <v>580</v>
      </c>
      <c r="B354" s="45"/>
      <c r="C354" s="45"/>
      <c r="D354" s="45"/>
      <c r="E354" s="45"/>
      <c r="F354" s="45"/>
      <c r="G354" s="45"/>
      <c r="H354" s="45"/>
      <c r="I354" s="45"/>
      <c r="J354" s="45"/>
      <c r="K354" s="53"/>
    </row>
    <row r="355" spans="1:11">
      <c r="A355" s="46"/>
      <c r="B355" s="47"/>
      <c r="C355" s="47"/>
      <c r="D355" s="47"/>
      <c r="E355" s="47"/>
      <c r="F355" s="47"/>
      <c r="G355" s="47"/>
      <c r="H355" s="47"/>
      <c r="I355" s="47"/>
      <c r="J355" s="47"/>
      <c r="K355" s="54"/>
    </row>
    <row r="356" spans="1:11">
      <c r="A356" s="46"/>
      <c r="B356" s="47"/>
      <c r="C356" s="47"/>
      <c r="D356" s="47"/>
      <c r="E356" s="47"/>
      <c r="F356" s="47"/>
      <c r="G356" s="47"/>
      <c r="H356" s="47"/>
      <c r="I356" s="47"/>
      <c r="J356" s="47"/>
      <c r="K356" s="54"/>
    </row>
    <row r="357" spans="1:11">
      <c r="A357" s="46"/>
      <c r="B357" s="47"/>
      <c r="C357" s="47"/>
      <c r="D357" s="47"/>
      <c r="E357" s="47"/>
      <c r="F357" s="47"/>
      <c r="G357" s="47"/>
      <c r="H357" s="47"/>
      <c r="I357" s="47"/>
      <c r="J357" s="47"/>
      <c r="K357" s="54"/>
    </row>
    <row r="358" spans="1:11">
      <c r="A358" s="46"/>
      <c r="B358" s="47"/>
      <c r="C358" s="47"/>
      <c r="D358" s="47"/>
      <c r="E358" s="47"/>
      <c r="F358" s="47"/>
      <c r="G358" s="47"/>
      <c r="H358" s="47"/>
      <c r="I358" s="47"/>
      <c r="J358" s="47"/>
      <c r="K358" s="54"/>
    </row>
    <row r="359" ht="65" customHeight="1" spans="1:11">
      <c r="A359" s="48"/>
      <c r="B359" s="49"/>
      <c r="C359" s="49"/>
      <c r="D359" s="49"/>
      <c r="E359" s="49"/>
      <c r="F359" s="49"/>
      <c r="G359" s="49"/>
      <c r="H359" s="49"/>
      <c r="I359" s="49"/>
      <c r="J359" s="49"/>
      <c r="K359" s="55"/>
    </row>
    <row r="361" s="1" customFormat="1" ht="19.5" customHeight="1" spans="1:11">
      <c r="A361" s="3" t="s">
        <v>694</v>
      </c>
      <c r="B361" s="4"/>
      <c r="C361" s="4"/>
      <c r="D361" s="4"/>
      <c r="E361" s="4"/>
      <c r="F361" s="4"/>
      <c r="G361" s="4"/>
      <c r="H361" s="4"/>
      <c r="I361" s="4"/>
      <c r="J361" s="4"/>
      <c r="K361" s="4"/>
    </row>
    <row r="362" s="2" customFormat="1" ht="23" customHeight="1" spans="1:11">
      <c r="A362" s="5" t="s">
        <v>500</v>
      </c>
      <c r="B362" s="6"/>
      <c r="C362" s="6"/>
      <c r="D362" s="6"/>
      <c r="E362" s="6"/>
      <c r="F362" s="6"/>
      <c r="G362" s="6"/>
      <c r="H362" s="6"/>
      <c r="I362" s="6"/>
      <c r="J362" s="6"/>
      <c r="K362" s="6"/>
    </row>
    <row r="363" s="2" customFormat="1" ht="23" customHeight="1" spans="1:11">
      <c r="A363" s="7" t="s">
        <v>501</v>
      </c>
      <c r="B363" s="8"/>
      <c r="C363" s="8"/>
      <c r="D363" s="8"/>
      <c r="E363" s="8"/>
      <c r="F363" s="8"/>
      <c r="G363" s="8"/>
      <c r="H363" s="8"/>
      <c r="I363" s="8"/>
      <c r="J363" s="8"/>
      <c r="K363" s="8"/>
    </row>
    <row r="364" s="2" customFormat="1" ht="27" customHeight="1" spans="1:11">
      <c r="A364" s="9" t="s">
        <v>502</v>
      </c>
      <c r="B364" s="10"/>
      <c r="C364" s="10"/>
      <c r="D364" s="10"/>
      <c r="E364" s="10"/>
      <c r="F364" s="10"/>
      <c r="G364" s="10"/>
      <c r="H364" s="10"/>
      <c r="I364" s="10"/>
      <c r="J364" s="10"/>
      <c r="K364" s="10"/>
    </row>
    <row r="365" spans="1:11">
      <c r="A365" s="11" t="s">
        <v>503</v>
      </c>
      <c r="B365" s="12"/>
      <c r="C365" s="12"/>
      <c r="D365" s="13" t="s">
        <v>721</v>
      </c>
      <c r="E365" s="14"/>
      <c r="F365" s="14"/>
      <c r="G365" s="14"/>
      <c r="H365" s="14"/>
      <c r="I365" s="14"/>
      <c r="J365" s="14"/>
      <c r="K365" s="14"/>
    </row>
    <row r="366" spans="1:11">
      <c r="A366" s="11" t="s">
        <v>505</v>
      </c>
      <c r="B366" s="12"/>
      <c r="C366" s="12"/>
      <c r="D366" s="15" t="s">
        <v>506</v>
      </c>
      <c r="E366" s="16"/>
      <c r="F366" s="11" t="s">
        <v>507</v>
      </c>
      <c r="G366" s="15" t="s">
        <v>483</v>
      </c>
      <c r="H366" s="16"/>
      <c r="I366" s="16"/>
      <c r="J366" s="16"/>
      <c r="K366" s="16"/>
    </row>
    <row r="367" spans="1:11">
      <c r="A367" s="17" t="s">
        <v>508</v>
      </c>
      <c r="B367" s="18"/>
      <c r="C367" s="19"/>
      <c r="D367" s="11" t="s">
        <v>509</v>
      </c>
      <c r="E367" s="11" t="s">
        <v>510</v>
      </c>
      <c r="F367" s="11" t="s">
        <v>511</v>
      </c>
      <c r="G367" s="11" t="s">
        <v>512</v>
      </c>
      <c r="H367" s="12"/>
      <c r="I367" s="11" t="s">
        <v>513</v>
      </c>
      <c r="J367" s="11" t="s">
        <v>514</v>
      </c>
      <c r="K367" s="11" t="s">
        <v>515</v>
      </c>
    </row>
    <row r="368" spans="1:11">
      <c r="A368" s="20"/>
      <c r="B368" s="21"/>
      <c r="C368" s="22"/>
      <c r="D368" s="11" t="s">
        <v>516</v>
      </c>
      <c r="E368" s="24">
        <f t="shared" ref="E368:G368" si="6">E369+E372</f>
        <v>53.12</v>
      </c>
      <c r="F368" s="24">
        <f t="shared" si="6"/>
        <v>32.2</v>
      </c>
      <c r="G368" s="24">
        <f t="shared" si="6"/>
        <v>9.77</v>
      </c>
      <c r="H368" s="24"/>
      <c r="I368" s="16">
        <v>10</v>
      </c>
      <c r="J368" s="36">
        <f>G368/F368</f>
        <v>0.303416149068323</v>
      </c>
      <c r="K368" s="65">
        <f>ROUND(J368*I368,2)</f>
        <v>3.03</v>
      </c>
    </row>
    <row r="369" spans="1:11">
      <c r="A369" s="20"/>
      <c r="B369" s="21"/>
      <c r="C369" s="22"/>
      <c r="D369" s="11" t="s">
        <v>517</v>
      </c>
      <c r="E369" s="24">
        <f t="shared" ref="E369:G369" si="7">E370+E371</f>
        <v>0</v>
      </c>
      <c r="F369" s="24">
        <f t="shared" si="7"/>
        <v>0</v>
      </c>
      <c r="G369" s="24">
        <f t="shared" si="7"/>
        <v>0</v>
      </c>
      <c r="H369" s="24"/>
      <c r="I369" s="16" t="s">
        <v>447</v>
      </c>
      <c r="J369" s="16" t="s">
        <v>447</v>
      </c>
      <c r="K369" s="16" t="s">
        <v>447</v>
      </c>
    </row>
    <row r="370" spans="1:11">
      <c r="A370" s="20"/>
      <c r="B370" s="21"/>
      <c r="C370" s="22"/>
      <c r="D370" s="23" t="s">
        <v>518</v>
      </c>
      <c r="E370" s="24">
        <v>0</v>
      </c>
      <c r="F370" s="24">
        <v>0</v>
      </c>
      <c r="G370" s="24">
        <f>F370</f>
        <v>0</v>
      </c>
      <c r="H370" s="24"/>
      <c r="I370" s="16" t="s">
        <v>447</v>
      </c>
      <c r="J370" s="16" t="s">
        <v>447</v>
      </c>
      <c r="K370" s="16" t="s">
        <v>447</v>
      </c>
    </row>
    <row r="371" spans="1:11">
      <c r="A371" s="20"/>
      <c r="B371" s="21"/>
      <c r="C371" s="22"/>
      <c r="D371" s="23" t="s">
        <v>519</v>
      </c>
      <c r="E371" s="24">
        <v>0</v>
      </c>
      <c r="F371" s="24">
        <v>0</v>
      </c>
      <c r="G371" s="24">
        <v>0</v>
      </c>
      <c r="H371" s="24"/>
      <c r="I371" s="16" t="s">
        <v>447</v>
      </c>
      <c r="J371" s="16" t="s">
        <v>447</v>
      </c>
      <c r="K371" s="16" t="s">
        <v>447</v>
      </c>
    </row>
    <row r="372" spans="1:11">
      <c r="A372" s="25"/>
      <c r="B372" s="26"/>
      <c r="C372" s="27"/>
      <c r="D372" s="11" t="s">
        <v>520</v>
      </c>
      <c r="E372" s="24">
        <v>53.12</v>
      </c>
      <c r="F372" s="24">
        <v>32.2</v>
      </c>
      <c r="G372" s="24">
        <v>9.77</v>
      </c>
      <c r="H372" s="24"/>
      <c r="I372" s="16" t="s">
        <v>447</v>
      </c>
      <c r="J372" s="16" t="s">
        <v>447</v>
      </c>
      <c r="K372" s="16" t="s">
        <v>447</v>
      </c>
    </row>
    <row r="373" spans="1:11">
      <c r="A373" s="11" t="s">
        <v>521</v>
      </c>
      <c r="B373" s="11" t="s">
        <v>522</v>
      </c>
      <c r="C373" s="12"/>
      <c r="D373" s="12"/>
      <c r="E373" s="12"/>
      <c r="F373" s="11" t="s">
        <v>523</v>
      </c>
      <c r="G373" s="12"/>
      <c r="H373" s="12"/>
      <c r="I373" s="12"/>
      <c r="J373" s="12"/>
      <c r="K373" s="12"/>
    </row>
    <row r="374" ht="61" customHeight="1" spans="1:11">
      <c r="A374" s="12"/>
      <c r="B374" s="28" t="s">
        <v>722</v>
      </c>
      <c r="C374" s="29"/>
      <c r="D374" s="29"/>
      <c r="E374" s="29"/>
      <c r="F374" s="28" t="s">
        <v>723</v>
      </c>
      <c r="G374" s="29"/>
      <c r="H374" s="29"/>
      <c r="I374" s="29"/>
      <c r="J374" s="29"/>
      <c r="K374" s="29"/>
    </row>
    <row r="375" ht="25.2" spans="1:11">
      <c r="A375" s="30" t="s">
        <v>526</v>
      </c>
      <c r="B375" s="11" t="s">
        <v>527</v>
      </c>
      <c r="C375" s="11" t="s">
        <v>528</v>
      </c>
      <c r="D375" s="11" t="s">
        <v>529</v>
      </c>
      <c r="E375" s="11" t="s">
        <v>530</v>
      </c>
      <c r="F375" s="11" t="s">
        <v>531</v>
      </c>
      <c r="G375" s="11" t="s">
        <v>513</v>
      </c>
      <c r="H375" s="11" t="s">
        <v>515</v>
      </c>
      <c r="I375" s="11" t="s">
        <v>532</v>
      </c>
      <c r="J375" s="12"/>
      <c r="K375" s="12"/>
    </row>
    <row r="376" ht="13.5" customHeight="1" spans="1:11">
      <c r="A376" s="31"/>
      <c r="B376" s="11" t="s">
        <v>584</v>
      </c>
      <c r="C376" s="11" t="s">
        <v>534</v>
      </c>
      <c r="D376" s="32" t="s">
        <v>724</v>
      </c>
      <c r="E376" s="34" t="s">
        <v>725</v>
      </c>
      <c r="F376" s="12">
        <v>43</v>
      </c>
      <c r="G376" s="16">
        <v>10</v>
      </c>
      <c r="H376" s="16">
        <v>10</v>
      </c>
      <c r="I376" s="16"/>
      <c r="J376" s="16"/>
      <c r="K376" s="16"/>
    </row>
    <row r="377" ht="13.5" customHeight="1" spans="1:11">
      <c r="A377" s="31"/>
      <c r="B377" s="16"/>
      <c r="C377" s="12"/>
      <c r="D377" s="32" t="s">
        <v>726</v>
      </c>
      <c r="E377" s="34" t="s">
        <v>727</v>
      </c>
      <c r="F377" s="12">
        <v>4</v>
      </c>
      <c r="G377" s="16">
        <v>10</v>
      </c>
      <c r="H377" s="16">
        <v>10</v>
      </c>
      <c r="I377" s="16"/>
      <c r="J377" s="16"/>
      <c r="K377" s="16"/>
    </row>
    <row r="378" ht="13.5" customHeight="1" spans="1:11">
      <c r="A378" s="31"/>
      <c r="B378" s="16"/>
      <c r="C378" s="11" t="s">
        <v>547</v>
      </c>
      <c r="D378" s="32" t="s">
        <v>603</v>
      </c>
      <c r="E378" s="33" t="s">
        <v>552</v>
      </c>
      <c r="F378" s="36">
        <v>1</v>
      </c>
      <c r="G378" s="16">
        <v>10</v>
      </c>
      <c r="H378" s="16">
        <v>10</v>
      </c>
      <c r="I378" s="56"/>
      <c r="J378" s="42"/>
      <c r="K378" s="43"/>
    </row>
    <row r="379" ht="13.5" customHeight="1" spans="1:11">
      <c r="A379" s="31"/>
      <c r="B379" s="16"/>
      <c r="C379" s="12"/>
      <c r="D379" s="32" t="s">
        <v>728</v>
      </c>
      <c r="E379" s="33" t="s">
        <v>552</v>
      </c>
      <c r="F379" s="36">
        <v>1</v>
      </c>
      <c r="G379" s="16">
        <v>10</v>
      </c>
      <c r="H379" s="16">
        <v>10</v>
      </c>
      <c r="I379" s="56"/>
      <c r="J379" s="42"/>
      <c r="K379" s="43"/>
    </row>
    <row r="380" ht="13.5" customHeight="1" spans="1:11">
      <c r="A380" s="31"/>
      <c r="B380" s="16"/>
      <c r="C380" s="11" t="s">
        <v>588</v>
      </c>
      <c r="D380" s="32" t="s">
        <v>589</v>
      </c>
      <c r="E380" s="16" t="s">
        <v>552</v>
      </c>
      <c r="F380" s="36">
        <v>1</v>
      </c>
      <c r="G380" s="16">
        <v>5</v>
      </c>
      <c r="H380" s="16">
        <v>5</v>
      </c>
      <c r="I380" s="56"/>
      <c r="J380" s="42"/>
      <c r="K380" s="43"/>
    </row>
    <row r="381" ht="13.5" customHeight="1" spans="1:11">
      <c r="A381" s="31"/>
      <c r="B381" s="16"/>
      <c r="C381" s="12"/>
      <c r="D381" s="32" t="s">
        <v>604</v>
      </c>
      <c r="E381" s="34" t="s">
        <v>605</v>
      </c>
      <c r="F381" s="36" t="s">
        <v>606</v>
      </c>
      <c r="G381" s="16">
        <v>5</v>
      </c>
      <c r="H381" s="16">
        <v>5</v>
      </c>
      <c r="I381" s="16"/>
      <c r="J381" s="16"/>
      <c r="K381" s="16"/>
    </row>
    <row r="382" ht="13.5" customHeight="1" spans="1:11">
      <c r="A382" s="31"/>
      <c r="B382" s="11" t="s">
        <v>561</v>
      </c>
      <c r="C382" s="11" t="s">
        <v>562</v>
      </c>
      <c r="D382" s="32" t="s">
        <v>613</v>
      </c>
      <c r="E382" s="16" t="s">
        <v>552</v>
      </c>
      <c r="F382" s="36">
        <v>1</v>
      </c>
      <c r="G382" s="16">
        <v>10</v>
      </c>
      <c r="H382" s="16">
        <v>10</v>
      </c>
      <c r="I382" s="16"/>
      <c r="J382" s="16"/>
      <c r="K382" s="16"/>
    </row>
    <row r="383" ht="13.5" customHeight="1" spans="1:11">
      <c r="A383" s="31"/>
      <c r="B383" s="12"/>
      <c r="C383" s="12"/>
      <c r="D383" s="32" t="s">
        <v>729</v>
      </c>
      <c r="E383" s="33" t="s">
        <v>566</v>
      </c>
      <c r="F383" s="15" t="s">
        <v>730</v>
      </c>
      <c r="G383" s="16">
        <v>20</v>
      </c>
      <c r="H383" s="16">
        <v>20</v>
      </c>
      <c r="I383" s="16"/>
      <c r="J383" s="16"/>
      <c r="K383" s="16"/>
    </row>
    <row r="384" ht="13.5" customHeight="1" spans="1:11">
      <c r="A384" s="31"/>
      <c r="B384" s="30" t="s">
        <v>572</v>
      </c>
      <c r="C384" s="30" t="s">
        <v>573</v>
      </c>
      <c r="D384" s="32" t="s">
        <v>651</v>
      </c>
      <c r="E384" s="50" t="s">
        <v>615</v>
      </c>
      <c r="F384" s="51">
        <v>0.92</v>
      </c>
      <c r="G384" s="52">
        <v>5</v>
      </c>
      <c r="H384" s="52">
        <v>5</v>
      </c>
      <c r="I384" s="16"/>
      <c r="J384" s="16"/>
      <c r="K384" s="16"/>
    </row>
    <row r="385" ht="13.5" customHeight="1" spans="1:11">
      <c r="A385" s="31"/>
      <c r="B385" s="31"/>
      <c r="C385" s="31"/>
      <c r="D385" s="32" t="s">
        <v>692</v>
      </c>
      <c r="E385" s="50" t="s">
        <v>615</v>
      </c>
      <c r="F385" s="51">
        <v>0.95</v>
      </c>
      <c r="G385" s="52">
        <v>5</v>
      </c>
      <c r="H385" s="52">
        <v>5</v>
      </c>
      <c r="I385" s="16"/>
      <c r="J385" s="16"/>
      <c r="K385" s="16"/>
    </row>
    <row r="386" ht="13.5" customHeight="1" spans="1:11">
      <c r="A386" s="11" t="s">
        <v>576</v>
      </c>
      <c r="B386" s="12"/>
      <c r="C386" s="12"/>
      <c r="D386" s="12"/>
      <c r="E386" s="12"/>
      <c r="F386" s="12"/>
      <c r="G386" s="16">
        <v>90</v>
      </c>
      <c r="H386" s="16"/>
      <c r="I386" s="16"/>
      <c r="J386" s="16"/>
      <c r="K386" s="16"/>
    </row>
    <row r="387" spans="1:11">
      <c r="A387" s="30" t="s">
        <v>577</v>
      </c>
      <c r="B387" s="32" t="s">
        <v>731</v>
      </c>
      <c r="C387" s="37"/>
      <c r="D387" s="37"/>
      <c r="E387" s="37"/>
      <c r="F387" s="37"/>
      <c r="G387" s="37"/>
      <c r="H387" s="37"/>
      <c r="I387" s="37"/>
      <c r="J387" s="37"/>
      <c r="K387" s="37"/>
    </row>
    <row r="388" spans="1:11">
      <c r="A388" s="38"/>
      <c r="B388" s="37"/>
      <c r="C388" s="37"/>
      <c r="D388" s="37"/>
      <c r="E388" s="37"/>
      <c r="F388" s="37"/>
      <c r="G388" s="37"/>
      <c r="H388" s="37"/>
      <c r="I388" s="37"/>
      <c r="J388" s="37"/>
      <c r="K388" s="37"/>
    </row>
    <row r="389" spans="1:11">
      <c r="A389" s="32" t="s">
        <v>579</v>
      </c>
      <c r="B389" s="37"/>
      <c r="C389" s="37"/>
      <c r="D389" s="37"/>
      <c r="E389" s="37"/>
      <c r="F389" s="37"/>
      <c r="G389" s="37"/>
      <c r="H389" s="37"/>
      <c r="I389" s="37"/>
      <c r="J389" s="37"/>
      <c r="K389" s="37"/>
    </row>
    <row r="390" spans="1:11">
      <c r="A390" s="44" t="s">
        <v>580</v>
      </c>
      <c r="B390" s="45"/>
      <c r="C390" s="45"/>
      <c r="D390" s="45"/>
      <c r="E390" s="45"/>
      <c r="F390" s="45"/>
      <c r="G390" s="45"/>
      <c r="H390" s="45"/>
      <c r="I390" s="45"/>
      <c r="J390" s="45"/>
      <c r="K390" s="53"/>
    </row>
    <row r="391" spans="1:11">
      <c r="A391" s="46"/>
      <c r="B391" s="47"/>
      <c r="C391" s="47"/>
      <c r="D391" s="47"/>
      <c r="E391" s="47"/>
      <c r="F391" s="47"/>
      <c r="G391" s="47"/>
      <c r="H391" s="47"/>
      <c r="I391" s="47"/>
      <c r="J391" s="47"/>
      <c r="K391" s="54"/>
    </row>
    <row r="392" spans="1:11">
      <c r="A392" s="46"/>
      <c r="B392" s="47"/>
      <c r="C392" s="47"/>
      <c r="D392" s="47"/>
      <c r="E392" s="47"/>
      <c r="F392" s="47"/>
      <c r="G392" s="47"/>
      <c r="H392" s="47"/>
      <c r="I392" s="47"/>
      <c r="J392" s="47"/>
      <c r="K392" s="54"/>
    </row>
    <row r="393" spans="1:11">
      <c r="A393" s="46"/>
      <c r="B393" s="47"/>
      <c r="C393" s="47"/>
      <c r="D393" s="47"/>
      <c r="E393" s="47"/>
      <c r="F393" s="47"/>
      <c r="G393" s="47"/>
      <c r="H393" s="47"/>
      <c r="I393" s="47"/>
      <c r="J393" s="47"/>
      <c r="K393" s="54"/>
    </row>
    <row r="394" spans="1:11">
      <c r="A394" s="46"/>
      <c r="B394" s="47"/>
      <c r="C394" s="47"/>
      <c r="D394" s="47"/>
      <c r="E394" s="47"/>
      <c r="F394" s="47"/>
      <c r="G394" s="47"/>
      <c r="H394" s="47"/>
      <c r="I394" s="47"/>
      <c r="J394" s="47"/>
      <c r="K394" s="54"/>
    </row>
    <row r="395" ht="68" customHeight="1" spans="1:11">
      <c r="A395" s="48"/>
      <c r="B395" s="49"/>
      <c r="C395" s="49"/>
      <c r="D395" s="49"/>
      <c r="E395" s="49"/>
      <c r="F395" s="49"/>
      <c r="G395" s="49"/>
      <c r="H395" s="49"/>
      <c r="I395" s="49"/>
      <c r="J395" s="49"/>
      <c r="K395" s="55"/>
    </row>
    <row r="397" s="1" customFormat="1" ht="19.5" customHeight="1" spans="1:11">
      <c r="A397" s="3" t="s">
        <v>694</v>
      </c>
      <c r="B397" s="4"/>
      <c r="C397" s="4"/>
      <c r="D397" s="4"/>
      <c r="E397" s="4"/>
      <c r="F397" s="4"/>
      <c r="G397" s="4"/>
      <c r="H397" s="4"/>
      <c r="I397" s="4"/>
      <c r="J397" s="4"/>
      <c r="K397" s="4"/>
    </row>
    <row r="398" s="2" customFormat="1" ht="23" customHeight="1" spans="1:11">
      <c r="A398" s="5" t="s">
        <v>500</v>
      </c>
      <c r="B398" s="6"/>
      <c r="C398" s="6"/>
      <c r="D398" s="6"/>
      <c r="E398" s="6"/>
      <c r="F398" s="6"/>
      <c r="G398" s="6"/>
      <c r="H398" s="6"/>
      <c r="I398" s="6"/>
      <c r="J398" s="6"/>
      <c r="K398" s="6"/>
    </row>
    <row r="399" s="2" customFormat="1" ht="23" customHeight="1" spans="1:11">
      <c r="A399" s="7" t="s">
        <v>501</v>
      </c>
      <c r="B399" s="8"/>
      <c r="C399" s="8"/>
      <c r="D399" s="8"/>
      <c r="E399" s="8"/>
      <c r="F399" s="8"/>
      <c r="G399" s="8"/>
      <c r="H399" s="8"/>
      <c r="I399" s="8"/>
      <c r="J399" s="8"/>
      <c r="K399" s="8"/>
    </row>
    <row r="400" s="2" customFormat="1" ht="27" customHeight="1" spans="1:11">
      <c r="A400" s="9" t="s">
        <v>502</v>
      </c>
      <c r="B400" s="10"/>
      <c r="C400" s="10"/>
      <c r="D400" s="10"/>
      <c r="E400" s="10"/>
      <c r="F400" s="10"/>
      <c r="G400" s="10"/>
      <c r="H400" s="10"/>
      <c r="I400" s="10"/>
      <c r="J400" s="10"/>
      <c r="K400" s="10"/>
    </row>
    <row r="401" spans="1:11">
      <c r="A401" s="11" t="s">
        <v>503</v>
      </c>
      <c r="B401" s="12"/>
      <c r="C401" s="12"/>
      <c r="D401" s="13" t="s">
        <v>732</v>
      </c>
      <c r="E401" s="14"/>
      <c r="F401" s="14"/>
      <c r="G401" s="14"/>
      <c r="H401" s="14"/>
      <c r="I401" s="14"/>
      <c r="J401" s="14"/>
      <c r="K401" s="14"/>
    </row>
    <row r="402" spans="1:11">
      <c r="A402" s="11" t="s">
        <v>505</v>
      </c>
      <c r="B402" s="12"/>
      <c r="C402" s="12"/>
      <c r="D402" s="15" t="s">
        <v>506</v>
      </c>
      <c r="E402" s="16"/>
      <c r="F402" s="11" t="s">
        <v>507</v>
      </c>
      <c r="G402" s="15" t="s">
        <v>483</v>
      </c>
      <c r="H402" s="16"/>
      <c r="I402" s="16"/>
      <c r="J402" s="16"/>
      <c r="K402" s="16"/>
    </row>
    <row r="403" spans="1:11">
      <c r="A403" s="17" t="s">
        <v>508</v>
      </c>
      <c r="B403" s="18"/>
      <c r="C403" s="19"/>
      <c r="D403" s="11" t="s">
        <v>509</v>
      </c>
      <c r="E403" s="11" t="s">
        <v>510</v>
      </c>
      <c r="F403" s="11" t="s">
        <v>511</v>
      </c>
      <c r="G403" s="11" t="s">
        <v>512</v>
      </c>
      <c r="H403" s="12"/>
      <c r="I403" s="11" t="s">
        <v>513</v>
      </c>
      <c r="J403" s="11" t="s">
        <v>514</v>
      </c>
      <c r="K403" s="11" t="s">
        <v>515</v>
      </c>
    </row>
    <row r="404" spans="1:11">
      <c r="A404" s="20"/>
      <c r="B404" s="21"/>
      <c r="C404" s="22"/>
      <c r="D404" s="11" t="s">
        <v>516</v>
      </c>
      <c r="E404" s="24">
        <v>0</v>
      </c>
      <c r="F404" s="24">
        <f>F405+F408</f>
        <v>1.61</v>
      </c>
      <c r="G404" s="24">
        <f>F404</f>
        <v>1.61</v>
      </c>
      <c r="H404" s="24"/>
      <c r="I404" s="16">
        <v>10</v>
      </c>
      <c r="J404" s="36">
        <f>ROUND(G404/F404,0)</f>
        <v>1</v>
      </c>
      <c r="K404" s="16">
        <v>10</v>
      </c>
    </row>
    <row r="405" spans="1:11">
      <c r="A405" s="20"/>
      <c r="B405" s="21"/>
      <c r="C405" s="22"/>
      <c r="D405" s="11" t="s">
        <v>517</v>
      </c>
      <c r="E405" s="24">
        <v>0</v>
      </c>
      <c r="F405" s="24">
        <v>0</v>
      </c>
      <c r="G405" s="24">
        <v>0</v>
      </c>
      <c r="H405" s="24"/>
      <c r="I405" s="16" t="s">
        <v>447</v>
      </c>
      <c r="J405" s="16" t="s">
        <v>447</v>
      </c>
      <c r="K405" s="16" t="s">
        <v>447</v>
      </c>
    </row>
    <row r="406" spans="1:11">
      <c r="A406" s="20"/>
      <c r="B406" s="21"/>
      <c r="C406" s="22"/>
      <c r="D406" s="23" t="s">
        <v>518</v>
      </c>
      <c r="E406" s="24">
        <v>0</v>
      </c>
      <c r="F406" s="24">
        <v>0</v>
      </c>
      <c r="G406" s="24">
        <v>0</v>
      </c>
      <c r="H406" s="24"/>
      <c r="I406" s="16" t="s">
        <v>447</v>
      </c>
      <c r="J406" s="16" t="s">
        <v>447</v>
      </c>
      <c r="K406" s="16" t="s">
        <v>447</v>
      </c>
    </row>
    <row r="407" spans="1:11">
      <c r="A407" s="20"/>
      <c r="B407" s="21"/>
      <c r="C407" s="22"/>
      <c r="D407" s="23" t="s">
        <v>519</v>
      </c>
      <c r="E407" s="24">
        <v>0</v>
      </c>
      <c r="F407" s="24">
        <v>0</v>
      </c>
      <c r="G407" s="24">
        <v>0</v>
      </c>
      <c r="H407" s="24"/>
      <c r="I407" s="16" t="s">
        <v>447</v>
      </c>
      <c r="J407" s="16" t="s">
        <v>447</v>
      </c>
      <c r="K407" s="16" t="s">
        <v>447</v>
      </c>
    </row>
    <row r="408" spans="1:11">
      <c r="A408" s="25"/>
      <c r="B408" s="26"/>
      <c r="C408" s="27"/>
      <c r="D408" s="11" t="s">
        <v>520</v>
      </c>
      <c r="E408" s="24">
        <v>0</v>
      </c>
      <c r="F408" s="24">
        <v>1.61</v>
      </c>
      <c r="G408" s="24">
        <v>1.61</v>
      </c>
      <c r="H408" s="24"/>
      <c r="I408" s="16" t="s">
        <v>447</v>
      </c>
      <c r="J408" s="16" t="s">
        <v>447</v>
      </c>
      <c r="K408" s="16" t="s">
        <v>447</v>
      </c>
    </row>
    <row r="409" spans="1:11">
      <c r="A409" s="11" t="s">
        <v>521</v>
      </c>
      <c r="B409" s="11" t="s">
        <v>522</v>
      </c>
      <c r="C409" s="12"/>
      <c r="D409" s="12"/>
      <c r="E409" s="12"/>
      <c r="F409" s="11" t="s">
        <v>523</v>
      </c>
      <c r="G409" s="12"/>
      <c r="H409" s="12"/>
      <c r="I409" s="12"/>
      <c r="J409" s="12"/>
      <c r="K409" s="12"/>
    </row>
    <row r="410" ht="46" customHeight="1" spans="1:11">
      <c r="A410" s="12"/>
      <c r="B410" s="28" t="s">
        <v>733</v>
      </c>
      <c r="C410" s="29"/>
      <c r="D410" s="29"/>
      <c r="E410" s="29"/>
      <c r="F410" s="28" t="s">
        <v>734</v>
      </c>
      <c r="G410" s="29"/>
      <c r="H410" s="29"/>
      <c r="I410" s="29"/>
      <c r="J410" s="29"/>
      <c r="K410" s="29"/>
    </row>
    <row r="411" ht="25.2" spans="1:11">
      <c r="A411" s="30" t="s">
        <v>526</v>
      </c>
      <c r="B411" s="11" t="s">
        <v>527</v>
      </c>
      <c r="C411" s="11" t="s">
        <v>528</v>
      </c>
      <c r="D411" s="11" t="s">
        <v>529</v>
      </c>
      <c r="E411" s="11" t="s">
        <v>530</v>
      </c>
      <c r="F411" s="11" t="s">
        <v>531</v>
      </c>
      <c r="G411" s="11" t="s">
        <v>513</v>
      </c>
      <c r="H411" s="11" t="s">
        <v>515</v>
      </c>
      <c r="I411" s="11" t="s">
        <v>532</v>
      </c>
      <c r="J411" s="12"/>
      <c r="K411" s="12"/>
    </row>
    <row r="412" spans="1:11">
      <c r="A412" s="31"/>
      <c r="B412" s="11" t="s">
        <v>584</v>
      </c>
      <c r="C412" s="11" t="s">
        <v>534</v>
      </c>
      <c r="D412" s="32" t="s">
        <v>708</v>
      </c>
      <c r="E412" s="33" t="s">
        <v>709</v>
      </c>
      <c r="F412" s="12" t="s">
        <v>710</v>
      </c>
      <c r="G412" s="16">
        <v>10</v>
      </c>
      <c r="H412" s="16">
        <v>10</v>
      </c>
      <c r="I412" s="16"/>
      <c r="J412" s="16"/>
      <c r="K412" s="16"/>
    </row>
    <row r="413" spans="1:11">
      <c r="A413" s="31"/>
      <c r="B413" s="16"/>
      <c r="C413" s="11" t="s">
        <v>547</v>
      </c>
      <c r="D413" s="32" t="s">
        <v>553</v>
      </c>
      <c r="E413" s="16" t="s">
        <v>552</v>
      </c>
      <c r="F413" s="36">
        <v>1</v>
      </c>
      <c r="G413" s="16">
        <v>10</v>
      </c>
      <c r="H413" s="16">
        <v>10</v>
      </c>
      <c r="I413" s="56"/>
      <c r="J413" s="42"/>
      <c r="K413" s="43"/>
    </row>
    <row r="414" spans="1:11">
      <c r="A414" s="31"/>
      <c r="B414" s="16"/>
      <c r="C414" s="11" t="s">
        <v>588</v>
      </c>
      <c r="D414" s="32" t="s">
        <v>701</v>
      </c>
      <c r="E414" s="16" t="s">
        <v>552</v>
      </c>
      <c r="F414" s="36">
        <v>1</v>
      </c>
      <c r="G414" s="16">
        <v>15</v>
      </c>
      <c r="H414" s="16">
        <v>15</v>
      </c>
      <c r="I414" s="56"/>
      <c r="J414" s="42"/>
      <c r="K414" s="43"/>
    </row>
    <row r="415" spans="1:11">
      <c r="A415" s="31"/>
      <c r="B415" s="16"/>
      <c r="C415" s="11" t="s">
        <v>554</v>
      </c>
      <c r="D415" s="32" t="s">
        <v>647</v>
      </c>
      <c r="E415" s="33" t="s">
        <v>735</v>
      </c>
      <c r="F415" s="33" t="s">
        <v>736</v>
      </c>
      <c r="G415" s="16">
        <v>15</v>
      </c>
      <c r="H415" s="16">
        <v>15</v>
      </c>
      <c r="I415" s="16"/>
      <c r="J415" s="16"/>
      <c r="K415" s="16"/>
    </row>
    <row r="416" spans="1:11">
      <c r="A416" s="31"/>
      <c r="B416" s="11" t="s">
        <v>561</v>
      </c>
      <c r="C416" s="11" t="s">
        <v>562</v>
      </c>
      <c r="D416" s="32" t="s">
        <v>737</v>
      </c>
      <c r="E416" s="33" t="s">
        <v>593</v>
      </c>
      <c r="F416" s="61" t="s">
        <v>594</v>
      </c>
      <c r="G416" s="16">
        <v>20</v>
      </c>
      <c r="H416" s="16">
        <v>20</v>
      </c>
      <c r="I416" s="16"/>
      <c r="J416" s="16"/>
      <c r="K416" s="16"/>
    </row>
    <row r="417" spans="1:11">
      <c r="A417" s="31"/>
      <c r="B417" s="12"/>
      <c r="C417" s="12"/>
      <c r="D417" s="28" t="s">
        <v>738</v>
      </c>
      <c r="E417" s="33" t="s">
        <v>570</v>
      </c>
      <c r="F417" s="15" t="s">
        <v>571</v>
      </c>
      <c r="G417" s="16">
        <v>10</v>
      </c>
      <c r="H417" s="16">
        <v>10</v>
      </c>
      <c r="I417" s="16"/>
      <c r="J417" s="16"/>
      <c r="K417" s="16"/>
    </row>
    <row r="418" spans="1:11">
      <c r="A418" s="31"/>
      <c r="B418" s="30" t="s">
        <v>572</v>
      </c>
      <c r="C418" s="30" t="s">
        <v>573</v>
      </c>
      <c r="D418" s="32" t="s">
        <v>651</v>
      </c>
      <c r="E418" s="50" t="s">
        <v>615</v>
      </c>
      <c r="F418" s="51">
        <v>0.95</v>
      </c>
      <c r="G418" s="52">
        <v>5</v>
      </c>
      <c r="H418" s="52">
        <v>5</v>
      </c>
      <c r="I418" s="57"/>
      <c r="J418" s="58"/>
      <c r="K418" s="59"/>
    </row>
    <row r="419" spans="1:11">
      <c r="A419" s="31"/>
      <c r="B419" s="31"/>
      <c r="C419" s="31"/>
      <c r="D419" s="32" t="s">
        <v>652</v>
      </c>
      <c r="E419" s="50" t="s">
        <v>615</v>
      </c>
      <c r="F419" s="51">
        <v>0.95</v>
      </c>
      <c r="G419" s="52">
        <v>5</v>
      </c>
      <c r="H419" s="52">
        <v>5</v>
      </c>
      <c r="I419" s="57"/>
      <c r="J419" s="58"/>
      <c r="K419" s="59"/>
    </row>
    <row r="420" spans="1:11">
      <c r="A420" s="11" t="s">
        <v>576</v>
      </c>
      <c r="B420" s="12"/>
      <c r="C420" s="12"/>
      <c r="D420" s="12"/>
      <c r="E420" s="12"/>
      <c r="F420" s="12"/>
      <c r="G420" s="16">
        <v>90</v>
      </c>
      <c r="H420" s="16"/>
      <c r="I420" s="16"/>
      <c r="J420" s="16"/>
      <c r="K420" s="16"/>
    </row>
    <row r="421" spans="1:11">
      <c r="A421" s="30" t="s">
        <v>577</v>
      </c>
      <c r="B421" s="32" t="s">
        <v>617</v>
      </c>
      <c r="C421" s="37"/>
      <c r="D421" s="37"/>
      <c r="E421" s="37"/>
      <c r="F421" s="37"/>
      <c r="G421" s="37"/>
      <c r="H421" s="37"/>
      <c r="I421" s="37"/>
      <c r="J421" s="37"/>
      <c r="K421" s="37"/>
    </row>
    <row r="422" spans="1:11">
      <c r="A422" s="38"/>
      <c r="B422" s="37"/>
      <c r="C422" s="37"/>
      <c r="D422" s="37"/>
      <c r="E422" s="37"/>
      <c r="F422" s="37"/>
      <c r="G422" s="37"/>
      <c r="H422" s="37"/>
      <c r="I422" s="37"/>
      <c r="J422" s="37"/>
      <c r="K422" s="37"/>
    </row>
    <row r="423" spans="1:11">
      <c r="A423" s="32" t="s">
        <v>579</v>
      </c>
      <c r="B423" s="37"/>
      <c r="C423" s="37"/>
      <c r="D423" s="37"/>
      <c r="E423" s="37"/>
      <c r="F423" s="37"/>
      <c r="G423" s="37"/>
      <c r="H423" s="37"/>
      <c r="I423" s="37"/>
      <c r="J423" s="37"/>
      <c r="K423" s="37"/>
    </row>
    <row r="424" spans="1:11">
      <c r="A424" s="44" t="s">
        <v>580</v>
      </c>
      <c r="B424" s="45"/>
      <c r="C424" s="45"/>
      <c r="D424" s="45"/>
      <c r="E424" s="45"/>
      <c r="F424" s="45"/>
      <c r="G424" s="45"/>
      <c r="H424" s="45"/>
      <c r="I424" s="45"/>
      <c r="J424" s="45"/>
      <c r="K424" s="53"/>
    </row>
    <row r="425" spans="1:11">
      <c r="A425" s="46"/>
      <c r="B425" s="47"/>
      <c r="C425" s="47"/>
      <c r="D425" s="47"/>
      <c r="E425" s="47"/>
      <c r="F425" s="47"/>
      <c r="G425" s="47"/>
      <c r="H425" s="47"/>
      <c r="I425" s="47"/>
      <c r="J425" s="47"/>
      <c r="K425" s="54"/>
    </row>
    <row r="426" spans="1:11">
      <c r="A426" s="46"/>
      <c r="B426" s="47"/>
      <c r="C426" s="47"/>
      <c r="D426" s="47"/>
      <c r="E426" s="47"/>
      <c r="F426" s="47"/>
      <c r="G426" s="47"/>
      <c r="H426" s="47"/>
      <c r="I426" s="47"/>
      <c r="J426" s="47"/>
      <c r="K426" s="54"/>
    </row>
    <row r="427" spans="1:11">
      <c r="A427" s="46"/>
      <c r="B427" s="47"/>
      <c r="C427" s="47"/>
      <c r="D427" s="47"/>
      <c r="E427" s="47"/>
      <c r="F427" s="47"/>
      <c r="G427" s="47"/>
      <c r="H427" s="47"/>
      <c r="I427" s="47"/>
      <c r="J427" s="47"/>
      <c r="K427" s="54"/>
    </row>
    <row r="428" spans="1:11">
      <c r="A428" s="46"/>
      <c r="B428" s="47"/>
      <c r="C428" s="47"/>
      <c r="D428" s="47"/>
      <c r="E428" s="47"/>
      <c r="F428" s="47"/>
      <c r="G428" s="47"/>
      <c r="H428" s="47"/>
      <c r="I428" s="47"/>
      <c r="J428" s="47"/>
      <c r="K428" s="54"/>
    </row>
    <row r="429" ht="65" customHeight="1" spans="1:11">
      <c r="A429" s="48"/>
      <c r="B429" s="49"/>
      <c r="C429" s="49"/>
      <c r="D429" s="49"/>
      <c r="E429" s="49"/>
      <c r="F429" s="49"/>
      <c r="G429" s="49"/>
      <c r="H429" s="49"/>
      <c r="I429" s="49"/>
      <c r="J429" s="49"/>
      <c r="K429" s="55"/>
    </row>
    <row r="431" s="1" customFormat="1" ht="19.5" customHeight="1" spans="1:11">
      <c r="A431" s="3" t="s">
        <v>694</v>
      </c>
      <c r="B431" s="4"/>
      <c r="C431" s="4"/>
      <c r="D431" s="4"/>
      <c r="E431" s="4"/>
      <c r="F431" s="4"/>
      <c r="G431" s="4"/>
      <c r="H431" s="4"/>
      <c r="I431" s="4"/>
      <c r="J431" s="4"/>
      <c r="K431" s="4"/>
    </row>
    <row r="432" s="2" customFormat="1" ht="23" customHeight="1" spans="1:11">
      <c r="A432" s="5" t="s">
        <v>500</v>
      </c>
      <c r="B432" s="6"/>
      <c r="C432" s="6"/>
      <c r="D432" s="6"/>
      <c r="E432" s="6"/>
      <c r="F432" s="6"/>
      <c r="G432" s="6"/>
      <c r="H432" s="6"/>
      <c r="I432" s="6"/>
      <c r="J432" s="6"/>
      <c r="K432" s="6"/>
    </row>
    <row r="433" s="2" customFormat="1" ht="23" customHeight="1" spans="1:11">
      <c r="A433" s="7" t="s">
        <v>501</v>
      </c>
      <c r="B433" s="8"/>
      <c r="C433" s="8"/>
      <c r="D433" s="8"/>
      <c r="E433" s="8"/>
      <c r="F433" s="8"/>
      <c r="G433" s="8"/>
      <c r="H433" s="8"/>
      <c r="I433" s="8"/>
      <c r="J433" s="8"/>
      <c r="K433" s="8"/>
    </row>
    <row r="434" s="2" customFormat="1" ht="27" customHeight="1" spans="1:11">
      <c r="A434" s="9" t="s">
        <v>502</v>
      </c>
      <c r="B434" s="10"/>
      <c r="C434" s="10"/>
      <c r="D434" s="10"/>
      <c r="E434" s="10"/>
      <c r="F434" s="10"/>
      <c r="G434" s="10"/>
      <c r="H434" s="10"/>
      <c r="I434" s="10"/>
      <c r="J434" s="10"/>
      <c r="K434" s="10"/>
    </row>
    <row r="435" spans="1:11">
      <c r="A435" s="11" t="s">
        <v>503</v>
      </c>
      <c r="B435" s="12"/>
      <c r="C435" s="12"/>
      <c r="D435" s="64" t="s">
        <v>739</v>
      </c>
      <c r="E435" s="14"/>
      <c r="F435" s="14"/>
      <c r="G435" s="14"/>
      <c r="H435" s="14"/>
      <c r="I435" s="14"/>
      <c r="J435" s="14"/>
      <c r="K435" s="14"/>
    </row>
    <row r="436" spans="1:11">
      <c r="A436" s="11" t="s">
        <v>505</v>
      </c>
      <c r="B436" s="12"/>
      <c r="C436" s="12"/>
      <c r="D436" s="15" t="s">
        <v>506</v>
      </c>
      <c r="E436" s="16"/>
      <c r="F436" s="11" t="s">
        <v>507</v>
      </c>
      <c r="G436" s="15" t="s">
        <v>483</v>
      </c>
      <c r="H436" s="16"/>
      <c r="I436" s="16"/>
      <c r="J436" s="16"/>
      <c r="K436" s="16"/>
    </row>
    <row r="437" spans="1:11">
      <c r="A437" s="17" t="s">
        <v>508</v>
      </c>
      <c r="B437" s="18"/>
      <c r="C437" s="19"/>
      <c r="D437" s="11" t="s">
        <v>509</v>
      </c>
      <c r="E437" s="11" t="s">
        <v>510</v>
      </c>
      <c r="F437" s="11" t="s">
        <v>511</v>
      </c>
      <c r="G437" s="11" t="s">
        <v>512</v>
      </c>
      <c r="H437" s="12"/>
      <c r="I437" s="11" t="s">
        <v>513</v>
      </c>
      <c r="J437" s="11" t="s">
        <v>514</v>
      </c>
      <c r="K437" s="11" t="s">
        <v>515</v>
      </c>
    </row>
    <row r="438" spans="1:11">
      <c r="A438" s="20"/>
      <c r="B438" s="21"/>
      <c r="C438" s="22"/>
      <c r="D438" s="11" t="s">
        <v>516</v>
      </c>
      <c r="E438" s="24">
        <v>0</v>
      </c>
      <c r="F438" s="24">
        <f>F439+F442</f>
        <v>0.07</v>
      </c>
      <c r="G438" s="24">
        <f>F438</f>
        <v>0.07</v>
      </c>
      <c r="H438" s="24"/>
      <c r="I438" s="16">
        <v>10</v>
      </c>
      <c r="J438" s="36">
        <f>ROUND(G438/F438,0)</f>
        <v>1</v>
      </c>
      <c r="K438" s="16">
        <v>10</v>
      </c>
    </row>
    <row r="439" spans="1:11">
      <c r="A439" s="20"/>
      <c r="B439" s="21"/>
      <c r="C439" s="22"/>
      <c r="D439" s="11" t="s">
        <v>517</v>
      </c>
      <c r="E439" s="24">
        <v>0</v>
      </c>
      <c r="F439" s="24">
        <v>0</v>
      </c>
      <c r="G439" s="24">
        <v>0</v>
      </c>
      <c r="H439" s="24"/>
      <c r="I439" s="16" t="s">
        <v>447</v>
      </c>
      <c r="J439" s="16" t="s">
        <v>447</v>
      </c>
      <c r="K439" s="16" t="s">
        <v>447</v>
      </c>
    </row>
    <row r="440" spans="1:11">
      <c r="A440" s="20"/>
      <c r="B440" s="21"/>
      <c r="C440" s="22"/>
      <c r="D440" s="23" t="s">
        <v>518</v>
      </c>
      <c r="E440" s="24">
        <v>0</v>
      </c>
      <c r="F440" s="24">
        <v>0</v>
      </c>
      <c r="G440" s="24">
        <v>0</v>
      </c>
      <c r="H440" s="24"/>
      <c r="I440" s="16" t="s">
        <v>447</v>
      </c>
      <c r="J440" s="16" t="s">
        <v>447</v>
      </c>
      <c r="K440" s="16" t="s">
        <v>447</v>
      </c>
    </row>
    <row r="441" spans="1:11">
      <c r="A441" s="20"/>
      <c r="B441" s="21"/>
      <c r="C441" s="22"/>
      <c r="D441" s="23" t="s">
        <v>519</v>
      </c>
      <c r="E441" s="24">
        <v>0</v>
      </c>
      <c r="F441" s="24">
        <v>0</v>
      </c>
      <c r="G441" s="24">
        <v>0</v>
      </c>
      <c r="H441" s="24"/>
      <c r="I441" s="16" t="s">
        <v>447</v>
      </c>
      <c r="J441" s="16" t="s">
        <v>447</v>
      </c>
      <c r="K441" s="16" t="s">
        <v>447</v>
      </c>
    </row>
    <row r="442" spans="1:11">
      <c r="A442" s="25"/>
      <c r="B442" s="26"/>
      <c r="C442" s="27"/>
      <c r="D442" s="11" t="s">
        <v>520</v>
      </c>
      <c r="E442" s="24">
        <v>0</v>
      </c>
      <c r="F442" s="24">
        <v>0.07</v>
      </c>
      <c r="G442" s="24">
        <v>0.07</v>
      </c>
      <c r="H442" s="24"/>
      <c r="I442" s="16" t="s">
        <v>447</v>
      </c>
      <c r="J442" s="16" t="s">
        <v>447</v>
      </c>
      <c r="K442" s="16" t="s">
        <v>447</v>
      </c>
    </row>
    <row r="443" spans="1:11">
      <c r="A443" s="11" t="s">
        <v>521</v>
      </c>
      <c r="B443" s="11" t="s">
        <v>522</v>
      </c>
      <c r="C443" s="12"/>
      <c r="D443" s="12"/>
      <c r="E443" s="12"/>
      <c r="F443" s="11" t="s">
        <v>523</v>
      </c>
      <c r="G443" s="12"/>
      <c r="H443" s="12"/>
      <c r="I443" s="12"/>
      <c r="J443" s="12"/>
      <c r="K443" s="12"/>
    </row>
    <row r="444" ht="67" customHeight="1" spans="1:11">
      <c r="A444" s="12"/>
      <c r="B444" s="28" t="s">
        <v>740</v>
      </c>
      <c r="C444" s="29"/>
      <c r="D444" s="29"/>
      <c r="E444" s="29"/>
      <c r="F444" s="28" t="s">
        <v>741</v>
      </c>
      <c r="G444" s="29"/>
      <c r="H444" s="29"/>
      <c r="I444" s="29"/>
      <c r="J444" s="29"/>
      <c r="K444" s="29"/>
    </row>
    <row r="445" ht="25.2" spans="1:11">
      <c r="A445" s="30" t="s">
        <v>526</v>
      </c>
      <c r="B445" s="11" t="s">
        <v>527</v>
      </c>
      <c r="C445" s="11" t="s">
        <v>528</v>
      </c>
      <c r="D445" s="11" t="s">
        <v>529</v>
      </c>
      <c r="E445" s="11" t="s">
        <v>530</v>
      </c>
      <c r="F445" s="11" t="s">
        <v>531</v>
      </c>
      <c r="G445" s="11" t="s">
        <v>513</v>
      </c>
      <c r="H445" s="11" t="s">
        <v>515</v>
      </c>
      <c r="I445" s="11" t="s">
        <v>532</v>
      </c>
      <c r="J445" s="12"/>
      <c r="K445" s="12"/>
    </row>
    <row r="446" ht="24" spans="1:11">
      <c r="A446" s="31"/>
      <c r="B446" s="11" t="s">
        <v>584</v>
      </c>
      <c r="C446" s="11" t="s">
        <v>534</v>
      </c>
      <c r="D446" s="32" t="s">
        <v>742</v>
      </c>
      <c r="E446" s="33" t="s">
        <v>536</v>
      </c>
      <c r="F446" s="12" t="s">
        <v>743</v>
      </c>
      <c r="G446" s="16">
        <v>10</v>
      </c>
      <c r="H446" s="16">
        <v>10</v>
      </c>
      <c r="I446" s="16"/>
      <c r="J446" s="16"/>
      <c r="K446" s="16"/>
    </row>
    <row r="447" spans="1:11">
      <c r="A447" s="31"/>
      <c r="B447" s="16"/>
      <c r="C447" s="30" t="s">
        <v>547</v>
      </c>
      <c r="D447" s="32" t="s">
        <v>744</v>
      </c>
      <c r="E447" s="16" t="s">
        <v>745</v>
      </c>
      <c r="F447" s="36">
        <v>0</v>
      </c>
      <c r="G447" s="16">
        <v>10</v>
      </c>
      <c r="H447" s="16">
        <v>10</v>
      </c>
      <c r="I447" s="56"/>
      <c r="J447" s="42"/>
      <c r="K447" s="43"/>
    </row>
    <row r="448" spans="1:11">
      <c r="A448" s="31"/>
      <c r="B448" s="16"/>
      <c r="C448" s="38"/>
      <c r="D448" s="32" t="s">
        <v>746</v>
      </c>
      <c r="E448" s="16" t="s">
        <v>552</v>
      </c>
      <c r="F448" s="36">
        <v>1</v>
      </c>
      <c r="G448" s="16">
        <v>15</v>
      </c>
      <c r="H448" s="16">
        <v>15</v>
      </c>
      <c r="I448" s="56"/>
      <c r="J448" s="42"/>
      <c r="K448" s="43"/>
    </row>
    <row r="449" spans="1:11">
      <c r="A449" s="31"/>
      <c r="B449" s="16"/>
      <c r="C449" s="11" t="s">
        <v>588</v>
      </c>
      <c r="D449" s="32" t="s">
        <v>747</v>
      </c>
      <c r="E449" s="16" t="s">
        <v>552</v>
      </c>
      <c r="F449" s="36">
        <v>1</v>
      </c>
      <c r="G449" s="16">
        <v>15</v>
      </c>
      <c r="H449" s="16">
        <v>15</v>
      </c>
      <c r="I449" s="56"/>
      <c r="J449" s="42"/>
      <c r="K449" s="43"/>
    </row>
    <row r="450" spans="1:11">
      <c r="A450" s="31"/>
      <c r="B450" s="11" t="s">
        <v>561</v>
      </c>
      <c r="C450" s="11" t="s">
        <v>562</v>
      </c>
      <c r="D450" s="32" t="s">
        <v>748</v>
      </c>
      <c r="E450" s="33" t="s">
        <v>749</v>
      </c>
      <c r="F450" s="61" t="s">
        <v>571</v>
      </c>
      <c r="G450" s="16">
        <v>15</v>
      </c>
      <c r="H450" s="16">
        <v>15</v>
      </c>
      <c r="I450" s="16"/>
      <c r="J450" s="16"/>
      <c r="K450" s="16"/>
    </row>
    <row r="451" spans="1:11">
      <c r="A451" s="31"/>
      <c r="B451" s="12"/>
      <c r="C451" s="12"/>
      <c r="D451" s="28" t="s">
        <v>750</v>
      </c>
      <c r="E451" s="33" t="s">
        <v>570</v>
      </c>
      <c r="F451" s="15" t="s">
        <v>751</v>
      </c>
      <c r="G451" s="16">
        <v>15</v>
      </c>
      <c r="H451" s="16">
        <v>15</v>
      </c>
      <c r="I451" s="16"/>
      <c r="J451" s="16"/>
      <c r="K451" s="16"/>
    </row>
    <row r="452" spans="1:11">
      <c r="A452" s="31"/>
      <c r="B452" s="30" t="s">
        <v>572</v>
      </c>
      <c r="C452" s="30" t="s">
        <v>573</v>
      </c>
      <c r="D452" s="32" t="s">
        <v>752</v>
      </c>
      <c r="E452" s="50" t="s">
        <v>615</v>
      </c>
      <c r="F452" s="51">
        <v>0.95</v>
      </c>
      <c r="G452" s="52">
        <v>5</v>
      </c>
      <c r="H452" s="52">
        <v>5</v>
      </c>
      <c r="I452" s="57"/>
      <c r="J452" s="58"/>
      <c r="K452" s="59"/>
    </row>
    <row r="453" spans="1:11">
      <c r="A453" s="31"/>
      <c r="B453" s="31"/>
      <c r="C453" s="31"/>
      <c r="D453" s="32" t="s">
        <v>651</v>
      </c>
      <c r="E453" s="50" t="s">
        <v>615</v>
      </c>
      <c r="F453" s="51">
        <v>0.95</v>
      </c>
      <c r="G453" s="52">
        <v>5</v>
      </c>
      <c r="H453" s="52">
        <v>5</v>
      </c>
      <c r="I453" s="57"/>
      <c r="J453" s="58"/>
      <c r="K453" s="59"/>
    </row>
    <row r="454" spans="1:11">
      <c r="A454" s="11" t="s">
        <v>576</v>
      </c>
      <c r="B454" s="12"/>
      <c r="C454" s="12"/>
      <c r="D454" s="12"/>
      <c r="E454" s="12"/>
      <c r="F454" s="12"/>
      <c r="G454" s="16">
        <v>90</v>
      </c>
      <c r="H454" s="16"/>
      <c r="I454" s="16"/>
      <c r="J454" s="16"/>
      <c r="K454" s="16"/>
    </row>
    <row r="455" spans="1:11">
      <c r="A455" s="30" t="s">
        <v>577</v>
      </c>
      <c r="B455" s="32" t="s">
        <v>617</v>
      </c>
      <c r="C455" s="37"/>
      <c r="D455" s="37"/>
      <c r="E455" s="37"/>
      <c r="F455" s="37"/>
      <c r="G455" s="37"/>
      <c r="H455" s="37"/>
      <c r="I455" s="37"/>
      <c r="J455" s="37"/>
      <c r="K455" s="37"/>
    </row>
    <row r="456" spans="1:11">
      <c r="A456" s="38"/>
      <c r="B456" s="37"/>
      <c r="C456" s="37"/>
      <c r="D456" s="37"/>
      <c r="E456" s="37"/>
      <c r="F456" s="37"/>
      <c r="G456" s="37"/>
      <c r="H456" s="37"/>
      <c r="I456" s="37"/>
      <c r="J456" s="37"/>
      <c r="K456" s="37"/>
    </row>
    <row r="457" spans="1:11">
      <c r="A457" s="32" t="s">
        <v>579</v>
      </c>
      <c r="B457" s="37"/>
      <c r="C457" s="37"/>
      <c r="D457" s="37"/>
      <c r="E457" s="37"/>
      <c r="F457" s="37"/>
      <c r="G457" s="37"/>
      <c r="H457" s="37"/>
      <c r="I457" s="37"/>
      <c r="J457" s="37"/>
      <c r="K457" s="37"/>
    </row>
    <row r="458" spans="1:11">
      <c r="A458" s="44" t="s">
        <v>580</v>
      </c>
      <c r="B458" s="45"/>
      <c r="C458" s="45"/>
      <c r="D458" s="45"/>
      <c r="E458" s="45"/>
      <c r="F458" s="45"/>
      <c r="G458" s="45"/>
      <c r="H458" s="45"/>
      <c r="I458" s="45"/>
      <c r="J458" s="45"/>
      <c r="K458" s="53"/>
    </row>
    <row r="459" spans="1:11">
      <c r="A459" s="46"/>
      <c r="B459" s="47"/>
      <c r="C459" s="47"/>
      <c r="D459" s="47"/>
      <c r="E459" s="47"/>
      <c r="F459" s="47"/>
      <c r="G459" s="47"/>
      <c r="H459" s="47"/>
      <c r="I459" s="47"/>
      <c r="J459" s="47"/>
      <c r="K459" s="54"/>
    </row>
    <row r="460" spans="1:11">
      <c r="A460" s="46"/>
      <c r="B460" s="47"/>
      <c r="C460" s="47"/>
      <c r="D460" s="47"/>
      <c r="E460" s="47"/>
      <c r="F460" s="47"/>
      <c r="G460" s="47"/>
      <c r="H460" s="47"/>
      <c r="I460" s="47"/>
      <c r="J460" s="47"/>
      <c r="K460" s="54"/>
    </row>
    <row r="461" spans="1:11">
      <c r="A461" s="46"/>
      <c r="B461" s="47"/>
      <c r="C461" s="47"/>
      <c r="D461" s="47"/>
      <c r="E461" s="47"/>
      <c r="F461" s="47"/>
      <c r="G461" s="47"/>
      <c r="H461" s="47"/>
      <c r="I461" s="47"/>
      <c r="J461" s="47"/>
      <c r="K461" s="54"/>
    </row>
    <row r="462" spans="1:11">
      <c r="A462" s="46"/>
      <c r="B462" s="47"/>
      <c r="C462" s="47"/>
      <c r="D462" s="47"/>
      <c r="E462" s="47"/>
      <c r="F462" s="47"/>
      <c r="G462" s="47"/>
      <c r="H462" s="47"/>
      <c r="I462" s="47"/>
      <c r="J462" s="47"/>
      <c r="K462" s="54"/>
    </row>
    <row r="463" ht="71" customHeight="1" spans="1:11">
      <c r="A463" s="48"/>
      <c r="B463" s="49"/>
      <c r="C463" s="49"/>
      <c r="D463" s="49"/>
      <c r="E463" s="49"/>
      <c r="F463" s="49"/>
      <c r="G463" s="49"/>
      <c r="H463" s="49"/>
      <c r="I463" s="49"/>
      <c r="J463" s="49"/>
      <c r="K463" s="55"/>
    </row>
    <row r="465" s="1" customFormat="1" ht="19.5" customHeight="1" spans="1:11">
      <c r="A465" s="3" t="s">
        <v>694</v>
      </c>
      <c r="B465" s="4"/>
      <c r="C465" s="4"/>
      <c r="D465" s="4"/>
      <c r="E465" s="4"/>
      <c r="F465" s="4"/>
      <c r="G465" s="4"/>
      <c r="H465" s="4"/>
      <c r="I465" s="4"/>
      <c r="J465" s="4"/>
      <c r="K465" s="4"/>
    </row>
    <row r="466" s="2" customFormat="1" ht="23" customHeight="1" spans="1:11">
      <c r="A466" s="5" t="s">
        <v>500</v>
      </c>
      <c r="B466" s="6"/>
      <c r="C466" s="6"/>
      <c r="D466" s="6"/>
      <c r="E466" s="6"/>
      <c r="F466" s="6"/>
      <c r="G466" s="6"/>
      <c r="H466" s="6"/>
      <c r="I466" s="6"/>
      <c r="J466" s="6"/>
      <c r="K466" s="6"/>
    </row>
    <row r="467" s="2" customFormat="1" ht="23" customHeight="1" spans="1:11">
      <c r="A467" s="7" t="s">
        <v>501</v>
      </c>
      <c r="B467" s="8"/>
      <c r="C467" s="8"/>
      <c r="D467" s="8"/>
      <c r="E467" s="8"/>
      <c r="F467" s="8"/>
      <c r="G467" s="8"/>
      <c r="H467" s="8"/>
      <c r="I467" s="8"/>
      <c r="J467" s="8"/>
      <c r="K467" s="8"/>
    </row>
    <row r="468" s="2" customFormat="1" ht="27" customHeight="1" spans="1:11">
      <c r="A468" s="9" t="s">
        <v>502</v>
      </c>
      <c r="B468" s="10"/>
      <c r="C468" s="10"/>
      <c r="D468" s="10"/>
      <c r="E468" s="10"/>
      <c r="F468" s="10"/>
      <c r="G468" s="10"/>
      <c r="H468" s="10"/>
      <c r="I468" s="10"/>
      <c r="J468" s="10"/>
      <c r="K468" s="10"/>
    </row>
    <row r="469" ht="19" customHeight="1" spans="1:11">
      <c r="A469" s="11" t="s">
        <v>503</v>
      </c>
      <c r="B469" s="12"/>
      <c r="C469" s="12"/>
      <c r="D469" s="13" t="s">
        <v>753</v>
      </c>
      <c r="E469" s="14"/>
      <c r="F469" s="14"/>
      <c r="G469" s="14"/>
      <c r="H469" s="14"/>
      <c r="I469" s="14"/>
      <c r="J469" s="14"/>
      <c r="K469" s="14"/>
    </row>
    <row r="470" ht="21" customHeight="1" spans="1:11">
      <c r="A470" s="11" t="s">
        <v>505</v>
      </c>
      <c r="B470" s="12"/>
      <c r="C470" s="12"/>
      <c r="D470" s="15" t="s">
        <v>506</v>
      </c>
      <c r="E470" s="16"/>
      <c r="F470" s="11" t="s">
        <v>507</v>
      </c>
      <c r="G470" s="15" t="s">
        <v>483</v>
      </c>
      <c r="H470" s="16"/>
      <c r="I470" s="16"/>
      <c r="J470" s="16"/>
      <c r="K470" s="16"/>
    </row>
    <row r="471" spans="1:11">
      <c r="A471" s="17" t="s">
        <v>508</v>
      </c>
      <c r="B471" s="18"/>
      <c r="C471" s="19"/>
      <c r="D471" s="11" t="s">
        <v>509</v>
      </c>
      <c r="E471" s="11" t="s">
        <v>510</v>
      </c>
      <c r="F471" s="11" t="s">
        <v>511</v>
      </c>
      <c r="G471" s="11" t="s">
        <v>512</v>
      </c>
      <c r="H471" s="12"/>
      <c r="I471" s="11" t="s">
        <v>513</v>
      </c>
      <c r="J471" s="11" t="s">
        <v>514</v>
      </c>
      <c r="K471" s="11" t="s">
        <v>515</v>
      </c>
    </row>
    <row r="472" spans="1:11">
      <c r="A472" s="20"/>
      <c r="B472" s="21"/>
      <c r="C472" s="22"/>
      <c r="D472" s="11" t="s">
        <v>516</v>
      </c>
      <c r="E472" s="24">
        <f>E473+E476</f>
        <v>0.21</v>
      </c>
      <c r="F472" s="24">
        <f>F473+F476</f>
        <v>0.08</v>
      </c>
      <c r="G472" s="24">
        <f>G473+G476</f>
        <v>0.08</v>
      </c>
      <c r="H472" s="24"/>
      <c r="I472" s="16">
        <v>10</v>
      </c>
      <c r="J472" s="36">
        <f>ROUND(G472/F472,0)</f>
        <v>1</v>
      </c>
      <c r="K472" s="16">
        <v>10</v>
      </c>
    </row>
    <row r="473" spans="1:11">
      <c r="A473" s="20"/>
      <c r="B473" s="21"/>
      <c r="C473" s="22"/>
      <c r="D473" s="11" t="s">
        <v>517</v>
      </c>
      <c r="E473" s="24">
        <v>0</v>
      </c>
      <c r="F473" s="24">
        <v>0</v>
      </c>
      <c r="G473" s="24">
        <v>0</v>
      </c>
      <c r="H473" s="24"/>
      <c r="I473" s="16" t="s">
        <v>447</v>
      </c>
      <c r="J473" s="16" t="s">
        <v>447</v>
      </c>
      <c r="K473" s="16" t="s">
        <v>447</v>
      </c>
    </row>
    <row r="474" spans="1:11">
      <c r="A474" s="20"/>
      <c r="B474" s="21"/>
      <c r="C474" s="22"/>
      <c r="D474" s="23" t="s">
        <v>518</v>
      </c>
      <c r="E474" s="24">
        <v>0</v>
      </c>
      <c r="F474" s="24">
        <v>0</v>
      </c>
      <c r="G474" s="24">
        <v>0</v>
      </c>
      <c r="H474" s="24"/>
      <c r="I474" s="16" t="s">
        <v>447</v>
      </c>
      <c r="J474" s="16" t="s">
        <v>447</v>
      </c>
      <c r="K474" s="16" t="s">
        <v>447</v>
      </c>
    </row>
    <row r="475" spans="1:11">
      <c r="A475" s="20"/>
      <c r="B475" s="21"/>
      <c r="C475" s="22"/>
      <c r="D475" s="23" t="s">
        <v>519</v>
      </c>
      <c r="E475" s="24">
        <v>0</v>
      </c>
      <c r="F475" s="24">
        <v>0</v>
      </c>
      <c r="G475" s="24">
        <v>0</v>
      </c>
      <c r="H475" s="24"/>
      <c r="I475" s="16" t="s">
        <v>447</v>
      </c>
      <c r="J475" s="16" t="s">
        <v>447</v>
      </c>
      <c r="K475" s="16" t="s">
        <v>447</v>
      </c>
    </row>
    <row r="476" spans="1:11">
      <c r="A476" s="25"/>
      <c r="B476" s="26"/>
      <c r="C476" s="27"/>
      <c r="D476" s="11" t="s">
        <v>520</v>
      </c>
      <c r="E476" s="24">
        <v>0.21</v>
      </c>
      <c r="F476" s="24">
        <v>0.08</v>
      </c>
      <c r="G476" s="24">
        <v>0.08</v>
      </c>
      <c r="H476" s="24"/>
      <c r="I476" s="16" t="s">
        <v>447</v>
      </c>
      <c r="J476" s="16" t="s">
        <v>447</v>
      </c>
      <c r="K476" s="16" t="s">
        <v>447</v>
      </c>
    </row>
    <row r="477" spans="1:11">
      <c r="A477" s="11" t="s">
        <v>521</v>
      </c>
      <c r="B477" s="11" t="s">
        <v>522</v>
      </c>
      <c r="C477" s="12"/>
      <c r="D477" s="12"/>
      <c r="E477" s="12"/>
      <c r="F477" s="11" t="s">
        <v>523</v>
      </c>
      <c r="G477" s="12"/>
      <c r="H477" s="12"/>
      <c r="I477" s="12"/>
      <c r="J477" s="12"/>
      <c r="K477" s="12"/>
    </row>
    <row r="478" ht="67" customHeight="1" spans="1:11">
      <c r="A478" s="12"/>
      <c r="B478" s="28" t="s">
        <v>754</v>
      </c>
      <c r="C478" s="29"/>
      <c r="D478" s="29"/>
      <c r="E478" s="29"/>
      <c r="F478" s="28" t="s">
        <v>755</v>
      </c>
      <c r="G478" s="29"/>
      <c r="H478" s="29"/>
      <c r="I478" s="29"/>
      <c r="J478" s="29"/>
      <c r="K478" s="29"/>
    </row>
    <row r="479" ht="25.2" spans="1:11">
      <c r="A479" s="30" t="s">
        <v>526</v>
      </c>
      <c r="B479" s="11" t="s">
        <v>527</v>
      </c>
      <c r="C479" s="11" t="s">
        <v>528</v>
      </c>
      <c r="D479" s="11" t="s">
        <v>529</v>
      </c>
      <c r="E479" s="11" t="s">
        <v>530</v>
      </c>
      <c r="F479" s="11" t="s">
        <v>531</v>
      </c>
      <c r="G479" s="11" t="s">
        <v>513</v>
      </c>
      <c r="H479" s="11" t="s">
        <v>515</v>
      </c>
      <c r="I479" s="11" t="s">
        <v>532</v>
      </c>
      <c r="J479" s="12"/>
      <c r="K479" s="12"/>
    </row>
    <row r="480" spans="1:11">
      <c r="A480" s="31"/>
      <c r="B480" s="11" t="s">
        <v>533</v>
      </c>
      <c r="C480" s="11" t="s">
        <v>534</v>
      </c>
      <c r="D480" s="32" t="s">
        <v>756</v>
      </c>
      <c r="E480" s="33" t="s">
        <v>757</v>
      </c>
      <c r="F480" s="12" t="s">
        <v>758</v>
      </c>
      <c r="G480" s="16">
        <v>10</v>
      </c>
      <c r="H480" s="16">
        <v>10</v>
      </c>
      <c r="I480" s="16"/>
      <c r="J480" s="16"/>
      <c r="K480" s="16"/>
    </row>
    <row r="481" spans="1:11">
      <c r="A481" s="31"/>
      <c r="B481" s="16"/>
      <c r="C481" s="30" t="s">
        <v>547</v>
      </c>
      <c r="D481" s="32" t="s">
        <v>759</v>
      </c>
      <c r="E481" s="16" t="s">
        <v>552</v>
      </c>
      <c r="F481" s="36">
        <v>1</v>
      </c>
      <c r="G481" s="16">
        <v>30</v>
      </c>
      <c r="H481" s="16">
        <v>30</v>
      </c>
      <c r="I481" s="56"/>
      <c r="J481" s="42"/>
      <c r="K481" s="43"/>
    </row>
    <row r="482" ht="24" spans="1:11">
      <c r="A482" s="31"/>
      <c r="B482" s="16"/>
      <c r="C482" s="11" t="s">
        <v>588</v>
      </c>
      <c r="D482" s="32" t="s">
        <v>760</v>
      </c>
      <c r="E482" s="16" t="s">
        <v>552</v>
      </c>
      <c r="F482" s="36">
        <v>1</v>
      </c>
      <c r="G482" s="16">
        <v>10</v>
      </c>
      <c r="H482" s="16">
        <v>10</v>
      </c>
      <c r="I482" s="56"/>
      <c r="J482" s="42"/>
      <c r="K482" s="43"/>
    </row>
    <row r="483" ht="26.4" spans="1:11">
      <c r="A483" s="31"/>
      <c r="B483" s="11" t="s">
        <v>561</v>
      </c>
      <c r="C483" s="11" t="s">
        <v>562</v>
      </c>
      <c r="D483" s="32" t="s">
        <v>761</v>
      </c>
      <c r="E483" s="33" t="s">
        <v>762</v>
      </c>
      <c r="F483" s="61" t="s">
        <v>763</v>
      </c>
      <c r="G483" s="16">
        <v>30</v>
      </c>
      <c r="H483" s="16">
        <v>30</v>
      </c>
      <c r="I483" s="16"/>
      <c r="J483" s="16"/>
      <c r="K483" s="16"/>
    </row>
    <row r="484" ht="25.2" spans="1:11">
      <c r="A484" s="31"/>
      <c r="B484" s="30" t="s">
        <v>572</v>
      </c>
      <c r="C484" s="30" t="s">
        <v>573</v>
      </c>
      <c r="D484" s="32" t="s">
        <v>764</v>
      </c>
      <c r="E484" s="50" t="s">
        <v>615</v>
      </c>
      <c r="F484" s="51">
        <v>0.95</v>
      </c>
      <c r="G484" s="52">
        <v>10</v>
      </c>
      <c r="H484" s="52">
        <v>10</v>
      </c>
      <c r="I484" s="57"/>
      <c r="J484" s="58"/>
      <c r="K484" s="59"/>
    </row>
    <row r="485" spans="1:11">
      <c r="A485" s="11" t="s">
        <v>576</v>
      </c>
      <c r="B485" s="12"/>
      <c r="C485" s="12"/>
      <c r="D485" s="12"/>
      <c r="E485" s="12"/>
      <c r="F485" s="12"/>
      <c r="G485" s="16">
        <v>90</v>
      </c>
      <c r="H485" s="16"/>
      <c r="I485" s="16"/>
      <c r="J485" s="16"/>
      <c r="K485" s="16"/>
    </row>
    <row r="486" spans="1:11">
      <c r="A486" s="30" t="s">
        <v>577</v>
      </c>
      <c r="B486" s="32" t="s">
        <v>617</v>
      </c>
      <c r="C486" s="37"/>
      <c r="D486" s="37"/>
      <c r="E486" s="37"/>
      <c r="F486" s="37"/>
      <c r="G486" s="37"/>
      <c r="H486" s="37"/>
      <c r="I486" s="37"/>
      <c r="J486" s="37"/>
      <c r="K486" s="37"/>
    </row>
    <row r="487" spans="1:11">
      <c r="A487" s="38"/>
      <c r="B487" s="37"/>
      <c r="C487" s="37"/>
      <c r="D487" s="37"/>
      <c r="E487" s="37"/>
      <c r="F487" s="37"/>
      <c r="G487" s="37"/>
      <c r="H487" s="37"/>
      <c r="I487" s="37"/>
      <c r="J487" s="37"/>
      <c r="K487" s="37"/>
    </row>
    <row r="488" spans="1:11">
      <c r="A488" s="32" t="s">
        <v>579</v>
      </c>
      <c r="B488" s="37"/>
      <c r="C488" s="37"/>
      <c r="D488" s="37"/>
      <c r="E488" s="37"/>
      <c r="F488" s="37"/>
      <c r="G488" s="37"/>
      <c r="H488" s="37"/>
      <c r="I488" s="37"/>
      <c r="J488" s="37"/>
      <c r="K488" s="37"/>
    </row>
    <row r="489" spans="1:11">
      <c r="A489" s="44" t="s">
        <v>580</v>
      </c>
      <c r="B489" s="45"/>
      <c r="C489" s="45"/>
      <c r="D489" s="45"/>
      <c r="E489" s="45"/>
      <c r="F489" s="45"/>
      <c r="G489" s="45"/>
      <c r="H489" s="45"/>
      <c r="I489" s="45"/>
      <c r="J489" s="45"/>
      <c r="K489" s="53"/>
    </row>
    <row r="490" spans="1:11">
      <c r="A490" s="46"/>
      <c r="B490" s="47"/>
      <c r="C490" s="47"/>
      <c r="D490" s="47"/>
      <c r="E490" s="47"/>
      <c r="F490" s="47"/>
      <c r="G490" s="47"/>
      <c r="H490" s="47"/>
      <c r="I490" s="47"/>
      <c r="J490" s="47"/>
      <c r="K490" s="54"/>
    </row>
    <row r="491" spans="1:11">
      <c r="A491" s="46"/>
      <c r="B491" s="47"/>
      <c r="C491" s="47"/>
      <c r="D491" s="47"/>
      <c r="E491" s="47"/>
      <c r="F491" s="47"/>
      <c r="G491" s="47"/>
      <c r="H491" s="47"/>
      <c r="I491" s="47"/>
      <c r="J491" s="47"/>
      <c r="K491" s="54"/>
    </row>
    <row r="492" spans="1:11">
      <c r="A492" s="46"/>
      <c r="B492" s="47"/>
      <c r="C492" s="47"/>
      <c r="D492" s="47"/>
      <c r="E492" s="47"/>
      <c r="F492" s="47"/>
      <c r="G492" s="47"/>
      <c r="H492" s="47"/>
      <c r="I492" s="47"/>
      <c r="J492" s="47"/>
      <c r="K492" s="54"/>
    </row>
    <row r="493" spans="1:11">
      <c r="A493" s="46"/>
      <c r="B493" s="47"/>
      <c r="C493" s="47"/>
      <c r="D493" s="47"/>
      <c r="E493" s="47"/>
      <c r="F493" s="47"/>
      <c r="G493" s="47"/>
      <c r="H493" s="47"/>
      <c r="I493" s="47"/>
      <c r="J493" s="47"/>
      <c r="K493" s="54"/>
    </row>
    <row r="494" ht="66" customHeight="1" spans="1:11">
      <c r="A494" s="48"/>
      <c r="B494" s="49"/>
      <c r="C494" s="49"/>
      <c r="D494" s="49"/>
      <c r="E494" s="49"/>
      <c r="F494" s="49"/>
      <c r="G494" s="49"/>
      <c r="H494" s="49"/>
      <c r="I494" s="49"/>
      <c r="J494" s="49"/>
      <c r="K494" s="55"/>
    </row>
  </sheetData>
  <mergeCells count="617">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30:F30"/>
    <mergeCell ref="G30:K30"/>
    <mergeCell ref="A33:K33"/>
    <mergeCell ref="A41:K41"/>
    <mergeCell ref="A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1:K61"/>
    <mergeCell ref="I62:K62"/>
    <mergeCell ref="A65:F65"/>
    <mergeCell ref="G65:K65"/>
    <mergeCell ref="A68:K68"/>
    <mergeCell ref="A77:K77"/>
    <mergeCell ref="A78:K78"/>
    <mergeCell ref="A79:K79"/>
    <mergeCell ref="A80:C80"/>
    <mergeCell ref="D80:K80"/>
    <mergeCell ref="A81:C81"/>
    <mergeCell ref="D81:E81"/>
    <mergeCell ref="G81:K81"/>
    <mergeCell ref="G82:H82"/>
    <mergeCell ref="G83:H83"/>
    <mergeCell ref="G84:H84"/>
    <mergeCell ref="G85:H85"/>
    <mergeCell ref="G86:H86"/>
    <mergeCell ref="G87:H87"/>
    <mergeCell ref="B88:E88"/>
    <mergeCell ref="F88:K88"/>
    <mergeCell ref="B89:E89"/>
    <mergeCell ref="F89:K89"/>
    <mergeCell ref="I90:K90"/>
    <mergeCell ref="I91:K91"/>
    <mergeCell ref="I92:K92"/>
    <mergeCell ref="I93:K93"/>
    <mergeCell ref="I94:K94"/>
    <mergeCell ref="I95:K95"/>
    <mergeCell ref="I96:K96"/>
    <mergeCell ref="I97:K97"/>
    <mergeCell ref="I98:K98"/>
    <mergeCell ref="I99:K99"/>
    <mergeCell ref="I100:K100"/>
    <mergeCell ref="A101:F101"/>
    <mergeCell ref="G101:K101"/>
    <mergeCell ref="A104:K104"/>
    <mergeCell ref="A113:K113"/>
    <mergeCell ref="A114:K114"/>
    <mergeCell ref="A115:K115"/>
    <mergeCell ref="A116:C116"/>
    <mergeCell ref="D116:K116"/>
    <mergeCell ref="A117:C117"/>
    <mergeCell ref="D117:E117"/>
    <mergeCell ref="G117:K117"/>
    <mergeCell ref="G118:H118"/>
    <mergeCell ref="G119:H119"/>
    <mergeCell ref="G120:H120"/>
    <mergeCell ref="G121:H121"/>
    <mergeCell ref="G122:H122"/>
    <mergeCell ref="G123:H123"/>
    <mergeCell ref="B124:E124"/>
    <mergeCell ref="F124:K124"/>
    <mergeCell ref="B125:E125"/>
    <mergeCell ref="F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A138:F138"/>
    <mergeCell ref="G138:K138"/>
    <mergeCell ref="A141:K141"/>
    <mergeCell ref="A150:K150"/>
    <mergeCell ref="A151:K151"/>
    <mergeCell ref="A152:K152"/>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69:K169"/>
    <mergeCell ref="I170:K170"/>
    <mergeCell ref="A171:F171"/>
    <mergeCell ref="G171:K171"/>
    <mergeCell ref="A174:K174"/>
    <mergeCell ref="A183:K183"/>
    <mergeCell ref="A184:K184"/>
    <mergeCell ref="A185:K185"/>
    <mergeCell ref="A186:C186"/>
    <mergeCell ref="D186:K186"/>
    <mergeCell ref="A187:C187"/>
    <mergeCell ref="D187:E187"/>
    <mergeCell ref="G187:K187"/>
    <mergeCell ref="G188:H188"/>
    <mergeCell ref="G189:H189"/>
    <mergeCell ref="G190:H190"/>
    <mergeCell ref="G191:H191"/>
    <mergeCell ref="G192:H192"/>
    <mergeCell ref="G193:H193"/>
    <mergeCell ref="B194:E194"/>
    <mergeCell ref="F194:K194"/>
    <mergeCell ref="B195:E195"/>
    <mergeCell ref="F195:K195"/>
    <mergeCell ref="I196:K196"/>
    <mergeCell ref="I197:K197"/>
    <mergeCell ref="I198:K198"/>
    <mergeCell ref="I199:K199"/>
    <mergeCell ref="I200:K200"/>
    <mergeCell ref="I201:K201"/>
    <mergeCell ref="I202:K202"/>
    <mergeCell ref="I203:K203"/>
    <mergeCell ref="I204:K204"/>
    <mergeCell ref="I205:K205"/>
    <mergeCell ref="I206:K206"/>
    <mergeCell ref="I207:K207"/>
    <mergeCell ref="A208:F208"/>
    <mergeCell ref="G208:K208"/>
    <mergeCell ref="A211:K211"/>
    <mergeCell ref="A220:K220"/>
    <mergeCell ref="A221:K221"/>
    <mergeCell ref="A222:K222"/>
    <mergeCell ref="A223:C223"/>
    <mergeCell ref="D223:K223"/>
    <mergeCell ref="A224:C224"/>
    <mergeCell ref="D224:E224"/>
    <mergeCell ref="G224:K224"/>
    <mergeCell ref="G225:H225"/>
    <mergeCell ref="G226:H226"/>
    <mergeCell ref="G227:H227"/>
    <mergeCell ref="G228:H228"/>
    <mergeCell ref="G229:H229"/>
    <mergeCell ref="G230:H230"/>
    <mergeCell ref="B231:E231"/>
    <mergeCell ref="F231:K231"/>
    <mergeCell ref="B232:E232"/>
    <mergeCell ref="F232:K232"/>
    <mergeCell ref="I233:K233"/>
    <mergeCell ref="I234:K234"/>
    <mergeCell ref="I235:K235"/>
    <mergeCell ref="I236:K236"/>
    <mergeCell ref="I237:K237"/>
    <mergeCell ref="I238:K238"/>
    <mergeCell ref="I239:K239"/>
    <mergeCell ref="I240:K240"/>
    <mergeCell ref="I241:K241"/>
    <mergeCell ref="I242:K242"/>
    <mergeCell ref="I243:K243"/>
    <mergeCell ref="A244:F244"/>
    <mergeCell ref="G244:K244"/>
    <mergeCell ref="A247:K247"/>
    <mergeCell ref="A256:K256"/>
    <mergeCell ref="A257:K257"/>
    <mergeCell ref="A258:K258"/>
    <mergeCell ref="A259:C259"/>
    <mergeCell ref="D259:K259"/>
    <mergeCell ref="A260:C260"/>
    <mergeCell ref="D260:E260"/>
    <mergeCell ref="G260:K260"/>
    <mergeCell ref="G261:H261"/>
    <mergeCell ref="G262:H262"/>
    <mergeCell ref="G263:H263"/>
    <mergeCell ref="G264:H264"/>
    <mergeCell ref="G265:H265"/>
    <mergeCell ref="G266:H266"/>
    <mergeCell ref="B267:E267"/>
    <mergeCell ref="F267:K267"/>
    <mergeCell ref="B268:E268"/>
    <mergeCell ref="F268:K268"/>
    <mergeCell ref="I269:K269"/>
    <mergeCell ref="I270:K270"/>
    <mergeCell ref="I271:K271"/>
    <mergeCell ref="I272:K272"/>
    <mergeCell ref="I273:K273"/>
    <mergeCell ref="I274:K274"/>
    <mergeCell ref="I275:K275"/>
    <mergeCell ref="I276:K276"/>
    <mergeCell ref="I277:K277"/>
    <mergeCell ref="I278:K278"/>
    <mergeCell ref="I279:K279"/>
    <mergeCell ref="A280:F280"/>
    <mergeCell ref="G280:K280"/>
    <mergeCell ref="A283:K283"/>
    <mergeCell ref="A292:K292"/>
    <mergeCell ref="A293:K293"/>
    <mergeCell ref="A294:K294"/>
    <mergeCell ref="A295:C295"/>
    <mergeCell ref="D295:K295"/>
    <mergeCell ref="A296:C296"/>
    <mergeCell ref="D296:E296"/>
    <mergeCell ref="G296:K296"/>
    <mergeCell ref="G297:H297"/>
    <mergeCell ref="G298:H298"/>
    <mergeCell ref="G299:H299"/>
    <mergeCell ref="G300:H300"/>
    <mergeCell ref="G301:H301"/>
    <mergeCell ref="G302:H302"/>
    <mergeCell ref="B303:E303"/>
    <mergeCell ref="F303:K303"/>
    <mergeCell ref="B304:E304"/>
    <mergeCell ref="F304:K304"/>
    <mergeCell ref="I305:K305"/>
    <mergeCell ref="I306:K306"/>
    <mergeCell ref="I307:K307"/>
    <mergeCell ref="I308:K308"/>
    <mergeCell ref="I309:K309"/>
    <mergeCell ref="I310:K310"/>
    <mergeCell ref="I311:K311"/>
    <mergeCell ref="I312:K312"/>
    <mergeCell ref="I313:K313"/>
    <mergeCell ref="A314:F314"/>
    <mergeCell ref="G314:K314"/>
    <mergeCell ref="A317:K317"/>
    <mergeCell ref="A326:K326"/>
    <mergeCell ref="A327:K327"/>
    <mergeCell ref="A328:K328"/>
    <mergeCell ref="A329:C329"/>
    <mergeCell ref="D329:K329"/>
    <mergeCell ref="A330:C330"/>
    <mergeCell ref="D330:E330"/>
    <mergeCell ref="G330:K330"/>
    <mergeCell ref="G331:H331"/>
    <mergeCell ref="G332:H332"/>
    <mergeCell ref="G333:H333"/>
    <mergeCell ref="G334:H334"/>
    <mergeCell ref="G335:H335"/>
    <mergeCell ref="G336:H336"/>
    <mergeCell ref="B337:E337"/>
    <mergeCell ref="F337:K337"/>
    <mergeCell ref="B338:E338"/>
    <mergeCell ref="F338:K338"/>
    <mergeCell ref="I339:K339"/>
    <mergeCell ref="I340:K340"/>
    <mergeCell ref="I341:K341"/>
    <mergeCell ref="I342:K342"/>
    <mergeCell ref="I343:K343"/>
    <mergeCell ref="I344:K344"/>
    <mergeCell ref="I345:K345"/>
    <mergeCell ref="I346:K346"/>
    <mergeCell ref="I347:K347"/>
    <mergeCell ref="I348:K348"/>
    <mergeCell ref="I349:K349"/>
    <mergeCell ref="A350:F350"/>
    <mergeCell ref="G350:K350"/>
    <mergeCell ref="A353:K353"/>
    <mergeCell ref="A362:K362"/>
    <mergeCell ref="A363:K363"/>
    <mergeCell ref="A364:K364"/>
    <mergeCell ref="A365:C365"/>
    <mergeCell ref="D365:K365"/>
    <mergeCell ref="A366:C366"/>
    <mergeCell ref="D366:E366"/>
    <mergeCell ref="G366:K366"/>
    <mergeCell ref="G367:H367"/>
    <mergeCell ref="G368:H368"/>
    <mergeCell ref="G369:H369"/>
    <mergeCell ref="G370:H370"/>
    <mergeCell ref="G371:H371"/>
    <mergeCell ref="G372:H372"/>
    <mergeCell ref="B373:E373"/>
    <mergeCell ref="F373:K373"/>
    <mergeCell ref="B374:E374"/>
    <mergeCell ref="F374:K374"/>
    <mergeCell ref="I375:K375"/>
    <mergeCell ref="I376:K376"/>
    <mergeCell ref="I377:K377"/>
    <mergeCell ref="I378:K378"/>
    <mergeCell ref="I379:K379"/>
    <mergeCell ref="I380:K380"/>
    <mergeCell ref="I381:K381"/>
    <mergeCell ref="I382:K382"/>
    <mergeCell ref="I383:K383"/>
    <mergeCell ref="I384:K384"/>
    <mergeCell ref="I385:K385"/>
    <mergeCell ref="A386:F386"/>
    <mergeCell ref="G386:K386"/>
    <mergeCell ref="A389:K389"/>
    <mergeCell ref="A398:K398"/>
    <mergeCell ref="A399:K399"/>
    <mergeCell ref="A400:K400"/>
    <mergeCell ref="A401:C401"/>
    <mergeCell ref="D401:K401"/>
    <mergeCell ref="A402:C402"/>
    <mergeCell ref="D402:E402"/>
    <mergeCell ref="G402:K402"/>
    <mergeCell ref="G403:H403"/>
    <mergeCell ref="G404:H404"/>
    <mergeCell ref="G405:H405"/>
    <mergeCell ref="G406:H406"/>
    <mergeCell ref="G407:H407"/>
    <mergeCell ref="G408:H408"/>
    <mergeCell ref="B409:E409"/>
    <mergeCell ref="F409:K409"/>
    <mergeCell ref="B410:E410"/>
    <mergeCell ref="F410:K410"/>
    <mergeCell ref="I411:K411"/>
    <mergeCell ref="I412:K412"/>
    <mergeCell ref="I413:K413"/>
    <mergeCell ref="I414:K414"/>
    <mergeCell ref="I415:K415"/>
    <mergeCell ref="I416:K416"/>
    <mergeCell ref="I417:K417"/>
    <mergeCell ref="I418:K418"/>
    <mergeCell ref="I419:K419"/>
    <mergeCell ref="A420:F420"/>
    <mergeCell ref="G420:K420"/>
    <mergeCell ref="A423:K423"/>
    <mergeCell ref="A432:K432"/>
    <mergeCell ref="A433:K433"/>
    <mergeCell ref="A434:K434"/>
    <mergeCell ref="A435:C435"/>
    <mergeCell ref="D435:K435"/>
    <mergeCell ref="A436:C436"/>
    <mergeCell ref="D436:E436"/>
    <mergeCell ref="G436:K436"/>
    <mergeCell ref="G437:H437"/>
    <mergeCell ref="G438:H438"/>
    <mergeCell ref="G439:H439"/>
    <mergeCell ref="G440:H440"/>
    <mergeCell ref="G441:H441"/>
    <mergeCell ref="G442:H442"/>
    <mergeCell ref="B443:E443"/>
    <mergeCell ref="F443:K443"/>
    <mergeCell ref="B444:E444"/>
    <mergeCell ref="F444:K444"/>
    <mergeCell ref="I445:K445"/>
    <mergeCell ref="I446:K446"/>
    <mergeCell ref="I447:K447"/>
    <mergeCell ref="I448:K448"/>
    <mergeCell ref="I449:K449"/>
    <mergeCell ref="I450:K450"/>
    <mergeCell ref="I451:K451"/>
    <mergeCell ref="I452:K452"/>
    <mergeCell ref="I453:K453"/>
    <mergeCell ref="A454:F454"/>
    <mergeCell ref="G454:K454"/>
    <mergeCell ref="A457:K457"/>
    <mergeCell ref="A466:K466"/>
    <mergeCell ref="A467:K467"/>
    <mergeCell ref="A468:K468"/>
    <mergeCell ref="A469:C469"/>
    <mergeCell ref="D469:K469"/>
    <mergeCell ref="A470:C470"/>
    <mergeCell ref="D470:E470"/>
    <mergeCell ref="G470:K470"/>
    <mergeCell ref="G471:H471"/>
    <mergeCell ref="G472:H472"/>
    <mergeCell ref="G473:H473"/>
    <mergeCell ref="G474:H474"/>
    <mergeCell ref="G475:H475"/>
    <mergeCell ref="G476:H476"/>
    <mergeCell ref="B477:E477"/>
    <mergeCell ref="F477:K477"/>
    <mergeCell ref="B478:E478"/>
    <mergeCell ref="F478:K478"/>
    <mergeCell ref="I479:K479"/>
    <mergeCell ref="I480:K480"/>
    <mergeCell ref="I481:K481"/>
    <mergeCell ref="I482:K482"/>
    <mergeCell ref="I483:K483"/>
    <mergeCell ref="I484:K484"/>
    <mergeCell ref="A485:F485"/>
    <mergeCell ref="G485:K485"/>
    <mergeCell ref="A488:K488"/>
    <mergeCell ref="A13:A14"/>
    <mergeCell ref="A15:A29"/>
    <mergeCell ref="A31:A32"/>
    <mergeCell ref="A52:A53"/>
    <mergeCell ref="A54:A64"/>
    <mergeCell ref="A66:A67"/>
    <mergeCell ref="A88:A89"/>
    <mergeCell ref="A90:A100"/>
    <mergeCell ref="A102:A103"/>
    <mergeCell ref="A124:A125"/>
    <mergeCell ref="A126:A137"/>
    <mergeCell ref="A139:A140"/>
    <mergeCell ref="A161:A162"/>
    <mergeCell ref="A163:A170"/>
    <mergeCell ref="A172:A173"/>
    <mergeCell ref="A194:A195"/>
    <mergeCell ref="A196:A207"/>
    <mergeCell ref="A209:A210"/>
    <mergeCell ref="A231:A232"/>
    <mergeCell ref="A233:A243"/>
    <mergeCell ref="A245:A246"/>
    <mergeCell ref="A267:A268"/>
    <mergeCell ref="A269:A279"/>
    <mergeCell ref="A281:A282"/>
    <mergeCell ref="A303:A304"/>
    <mergeCell ref="A305:A313"/>
    <mergeCell ref="A315:A316"/>
    <mergeCell ref="A337:A338"/>
    <mergeCell ref="A339:A349"/>
    <mergeCell ref="A351:A352"/>
    <mergeCell ref="A373:A374"/>
    <mergeCell ref="A375:A385"/>
    <mergeCell ref="A387:A388"/>
    <mergeCell ref="A409:A410"/>
    <mergeCell ref="A411:A419"/>
    <mergeCell ref="A421:A422"/>
    <mergeCell ref="A443:A444"/>
    <mergeCell ref="A445:A453"/>
    <mergeCell ref="A455:A456"/>
    <mergeCell ref="A477:A478"/>
    <mergeCell ref="A479:A484"/>
    <mergeCell ref="A486:A487"/>
    <mergeCell ref="B16:B24"/>
    <mergeCell ref="B25:B27"/>
    <mergeCell ref="B28:B29"/>
    <mergeCell ref="B55:B59"/>
    <mergeCell ref="B60:B62"/>
    <mergeCell ref="B63:B64"/>
    <mergeCell ref="B91:B96"/>
    <mergeCell ref="B97:B98"/>
    <mergeCell ref="B99:B100"/>
    <mergeCell ref="B127:B133"/>
    <mergeCell ref="B134:B135"/>
    <mergeCell ref="B136:B137"/>
    <mergeCell ref="B164:B167"/>
    <mergeCell ref="B169:B170"/>
    <mergeCell ref="B197:B203"/>
    <mergeCell ref="B204:B205"/>
    <mergeCell ref="B206:B207"/>
    <mergeCell ref="B234:B239"/>
    <mergeCell ref="B240:B241"/>
    <mergeCell ref="B242:B243"/>
    <mergeCell ref="B270:B274"/>
    <mergeCell ref="B275:B277"/>
    <mergeCell ref="B278:B279"/>
    <mergeCell ref="B306:B309"/>
    <mergeCell ref="B310:B311"/>
    <mergeCell ref="B312:B313"/>
    <mergeCell ref="B340:B345"/>
    <mergeCell ref="B346:B347"/>
    <mergeCell ref="B348:B349"/>
    <mergeCell ref="B376:B381"/>
    <mergeCell ref="B382:B383"/>
    <mergeCell ref="B384:B385"/>
    <mergeCell ref="B412:B415"/>
    <mergeCell ref="B416:B417"/>
    <mergeCell ref="B418:B419"/>
    <mergeCell ref="B446:B449"/>
    <mergeCell ref="B450:B451"/>
    <mergeCell ref="B452:B453"/>
    <mergeCell ref="B480:B482"/>
    <mergeCell ref="C16:C19"/>
    <mergeCell ref="C20:C22"/>
    <mergeCell ref="C23:C24"/>
    <mergeCell ref="C25:C26"/>
    <mergeCell ref="C28:C29"/>
    <mergeCell ref="C55:C56"/>
    <mergeCell ref="C60:C61"/>
    <mergeCell ref="C63:C64"/>
    <mergeCell ref="C93:C94"/>
    <mergeCell ref="C95:C96"/>
    <mergeCell ref="C97:C98"/>
    <mergeCell ref="C99:C100"/>
    <mergeCell ref="C127:C129"/>
    <mergeCell ref="C131:C132"/>
    <mergeCell ref="C134:C135"/>
    <mergeCell ref="C136:C137"/>
    <mergeCell ref="C165:C166"/>
    <mergeCell ref="C169:C170"/>
    <mergeCell ref="C198:C199"/>
    <mergeCell ref="C200:C201"/>
    <mergeCell ref="C202:C203"/>
    <mergeCell ref="C204:C205"/>
    <mergeCell ref="C206:C207"/>
    <mergeCell ref="C236:C237"/>
    <mergeCell ref="C238:C239"/>
    <mergeCell ref="C240:C241"/>
    <mergeCell ref="C242:C243"/>
    <mergeCell ref="C271:C272"/>
    <mergeCell ref="C275:C277"/>
    <mergeCell ref="C278:C279"/>
    <mergeCell ref="C310:C311"/>
    <mergeCell ref="C312:C313"/>
    <mergeCell ref="C340:C341"/>
    <mergeCell ref="C343:C344"/>
    <mergeCell ref="C346:C347"/>
    <mergeCell ref="C348:C349"/>
    <mergeCell ref="C376:C377"/>
    <mergeCell ref="C378:C379"/>
    <mergeCell ref="C380:C381"/>
    <mergeCell ref="C382:C383"/>
    <mergeCell ref="C384:C385"/>
    <mergeCell ref="C416:C417"/>
    <mergeCell ref="C418:C419"/>
    <mergeCell ref="C447:C448"/>
    <mergeCell ref="C450:C451"/>
    <mergeCell ref="C452:C453"/>
    <mergeCell ref="D28:D29"/>
    <mergeCell ref="D63:D64"/>
    <mergeCell ref="E28:E29"/>
    <mergeCell ref="E63:E64"/>
    <mergeCell ref="F28:F29"/>
    <mergeCell ref="F63:F64"/>
    <mergeCell ref="G28:G29"/>
    <mergeCell ref="G63:G64"/>
    <mergeCell ref="H28:H29"/>
    <mergeCell ref="H63:H64"/>
    <mergeCell ref="A7:C12"/>
    <mergeCell ref="I28:K29"/>
    <mergeCell ref="B31:K32"/>
    <mergeCell ref="A34:K38"/>
    <mergeCell ref="A46:C51"/>
    <mergeCell ref="I63:K64"/>
    <mergeCell ref="B66:K67"/>
    <mergeCell ref="A69:K74"/>
    <mergeCell ref="A82:C87"/>
    <mergeCell ref="B102:K103"/>
    <mergeCell ref="A105:K110"/>
    <mergeCell ref="A155:C160"/>
    <mergeCell ref="B172:K173"/>
    <mergeCell ref="A175:K180"/>
    <mergeCell ref="A118:C123"/>
    <mergeCell ref="B139:K140"/>
    <mergeCell ref="A142:K147"/>
    <mergeCell ref="A188:C193"/>
    <mergeCell ref="B209:K210"/>
    <mergeCell ref="A212:K217"/>
    <mergeCell ref="A261:C266"/>
    <mergeCell ref="A225:C230"/>
    <mergeCell ref="B245:K246"/>
    <mergeCell ref="A248:K253"/>
    <mergeCell ref="B281:K282"/>
    <mergeCell ref="A284:K289"/>
    <mergeCell ref="A403:C408"/>
    <mergeCell ref="B387:K388"/>
    <mergeCell ref="A390:K395"/>
    <mergeCell ref="A297:C302"/>
    <mergeCell ref="A331:C336"/>
    <mergeCell ref="B351:K352"/>
    <mergeCell ref="A354:K359"/>
    <mergeCell ref="B315:K316"/>
    <mergeCell ref="A318:K323"/>
    <mergeCell ref="A367:C372"/>
    <mergeCell ref="B421:K422"/>
    <mergeCell ref="A424:K429"/>
    <mergeCell ref="A437:C442"/>
    <mergeCell ref="B455:K456"/>
    <mergeCell ref="A458:K463"/>
    <mergeCell ref="A471:C476"/>
    <mergeCell ref="B486:K487"/>
    <mergeCell ref="A489:K49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29"/>
  <sheetViews>
    <sheetView zoomScale="85" zoomScaleNormal="85" workbookViewId="0">
      <pane xSplit="4" ySplit="9" topLeftCell="E10" activePane="bottomRight" state="frozen"/>
      <selection/>
      <selection pane="topRight"/>
      <selection pane="bottomLeft"/>
      <selection pane="bottomRight" activeCell="E34" sqref="E34"/>
    </sheetView>
  </sheetViews>
  <sheetFormatPr defaultColWidth="9" defaultRowHeight="14.4"/>
  <cols>
    <col min="1" max="3" width="3.25" style="109" customWidth="1"/>
    <col min="4" max="4" width="35.8148148148148" style="109" customWidth="1"/>
    <col min="5" max="8" width="18.75" style="109" customWidth="1"/>
    <col min="9" max="9" width="17.8796296296296" style="109" customWidth="1"/>
    <col min="10" max="12" width="18.75" style="109" customWidth="1"/>
  </cols>
  <sheetData>
    <row r="1" ht="28.2" spans="7:7">
      <c r="G1" s="122" t="s">
        <v>114</v>
      </c>
    </row>
    <row r="2" ht="15.6" spans="12:12">
      <c r="L2" s="111" t="s">
        <v>115</v>
      </c>
    </row>
    <row r="3" ht="15.6" spans="1:12">
      <c r="A3" s="111" t="s">
        <v>2</v>
      </c>
      <c r="L3" s="111" t="s">
        <v>3</v>
      </c>
    </row>
    <row r="4" ht="19.5" customHeight="1" spans="1:12">
      <c r="A4" s="112" t="s">
        <v>6</v>
      </c>
      <c r="B4" s="112"/>
      <c r="C4" s="112"/>
      <c r="D4" s="112"/>
      <c r="E4" s="119" t="s">
        <v>97</v>
      </c>
      <c r="F4" s="119" t="s">
        <v>116</v>
      </c>
      <c r="G4" s="119" t="s">
        <v>117</v>
      </c>
      <c r="H4" s="119" t="s">
        <v>118</v>
      </c>
      <c r="I4" s="119"/>
      <c r="J4" s="119" t="s">
        <v>119</v>
      </c>
      <c r="K4" s="119" t="s">
        <v>120</v>
      </c>
      <c r="L4" s="119" t="s">
        <v>121</v>
      </c>
    </row>
    <row r="5" ht="19.5" customHeight="1" spans="1:12">
      <c r="A5" s="119" t="s">
        <v>122</v>
      </c>
      <c r="B5" s="119"/>
      <c r="C5" s="119"/>
      <c r="D5" s="112" t="s">
        <v>123</v>
      </c>
      <c r="E5" s="119"/>
      <c r="F5" s="119"/>
      <c r="G5" s="119"/>
      <c r="H5" s="119" t="s">
        <v>124</v>
      </c>
      <c r="I5" s="119" t="s">
        <v>125</v>
      </c>
      <c r="J5" s="119"/>
      <c r="K5" s="119"/>
      <c r="L5" s="119" t="s">
        <v>124</v>
      </c>
    </row>
    <row r="6" ht="19.5" customHeight="1" spans="1:12">
      <c r="A6" s="119"/>
      <c r="B6" s="119"/>
      <c r="C6" s="119"/>
      <c r="D6" s="112"/>
      <c r="E6" s="119"/>
      <c r="F6" s="119"/>
      <c r="G6" s="119"/>
      <c r="H6" s="119"/>
      <c r="I6" s="119"/>
      <c r="J6" s="119"/>
      <c r="K6" s="119"/>
      <c r="L6" s="119"/>
    </row>
    <row r="7" ht="19.5" customHeight="1" spans="1:12">
      <c r="A7" s="119"/>
      <c r="B7" s="119"/>
      <c r="C7" s="119"/>
      <c r="D7" s="112"/>
      <c r="E7" s="119"/>
      <c r="F7" s="119"/>
      <c r="G7" s="119"/>
      <c r="H7" s="119"/>
      <c r="I7" s="119"/>
      <c r="J7" s="119"/>
      <c r="K7" s="119"/>
      <c r="L7" s="119"/>
    </row>
    <row r="8" ht="19.5" customHeight="1" spans="1:12">
      <c r="A8" s="112" t="s">
        <v>126</v>
      </c>
      <c r="B8" s="112" t="s">
        <v>127</v>
      </c>
      <c r="C8" s="112" t="s">
        <v>128</v>
      </c>
      <c r="D8" s="112" t="s">
        <v>10</v>
      </c>
      <c r="E8" s="119" t="s">
        <v>11</v>
      </c>
      <c r="F8" s="119" t="s">
        <v>12</v>
      </c>
      <c r="G8" s="119" t="s">
        <v>20</v>
      </c>
      <c r="H8" s="119" t="s">
        <v>24</v>
      </c>
      <c r="I8" s="119" t="s">
        <v>28</v>
      </c>
      <c r="J8" s="119" t="s">
        <v>32</v>
      </c>
      <c r="K8" s="119" t="s">
        <v>36</v>
      </c>
      <c r="L8" s="119" t="s">
        <v>40</v>
      </c>
    </row>
    <row r="9" ht="19.5" customHeight="1" spans="1:12">
      <c r="A9" s="112"/>
      <c r="B9" s="112"/>
      <c r="C9" s="112"/>
      <c r="D9" s="112" t="s">
        <v>129</v>
      </c>
      <c r="E9" s="126">
        <v>3283.5</v>
      </c>
      <c r="F9" s="126">
        <v>3204.35</v>
      </c>
      <c r="G9" s="114">
        <v>0</v>
      </c>
      <c r="H9" s="114">
        <v>0</v>
      </c>
      <c r="I9" s="114"/>
      <c r="J9" s="114">
        <v>0</v>
      </c>
      <c r="K9" s="114">
        <v>0</v>
      </c>
      <c r="L9" s="114">
        <v>79.15</v>
      </c>
    </row>
    <row r="10" ht="19.5" customHeight="1" spans="1:12">
      <c r="A10" s="113" t="s">
        <v>130</v>
      </c>
      <c r="B10" s="113"/>
      <c r="C10" s="113"/>
      <c r="D10" s="113" t="s">
        <v>131</v>
      </c>
      <c r="E10" s="126">
        <v>2842.76</v>
      </c>
      <c r="F10" s="126">
        <v>2763.61</v>
      </c>
      <c r="G10" s="114">
        <v>0</v>
      </c>
      <c r="H10" s="114">
        <v>0</v>
      </c>
      <c r="I10" s="114"/>
      <c r="J10" s="114">
        <v>0</v>
      </c>
      <c r="K10" s="114">
        <v>0</v>
      </c>
      <c r="L10" s="114">
        <v>79.15</v>
      </c>
    </row>
    <row r="11" ht="19.5" customHeight="1" spans="1:12">
      <c r="A11" s="113" t="s">
        <v>132</v>
      </c>
      <c r="B11" s="113"/>
      <c r="C11" s="113"/>
      <c r="D11" s="113" t="s">
        <v>133</v>
      </c>
      <c r="E11" s="126">
        <v>2837.87</v>
      </c>
      <c r="F11" s="126">
        <v>2758.72</v>
      </c>
      <c r="G11" s="114">
        <v>0</v>
      </c>
      <c r="H11" s="114">
        <v>0</v>
      </c>
      <c r="I11" s="114"/>
      <c r="J11" s="114">
        <v>0</v>
      </c>
      <c r="K11" s="114">
        <v>0</v>
      </c>
      <c r="L11" s="114">
        <v>79.15</v>
      </c>
    </row>
    <row r="12" ht="19.5" customHeight="1" spans="1:12">
      <c r="A12" s="113" t="s">
        <v>134</v>
      </c>
      <c r="B12" s="113"/>
      <c r="C12" s="113"/>
      <c r="D12" s="113" t="s">
        <v>135</v>
      </c>
      <c r="E12" s="126">
        <v>1166.9</v>
      </c>
      <c r="F12" s="126">
        <v>1135.51</v>
      </c>
      <c r="G12" s="114">
        <v>0</v>
      </c>
      <c r="H12" s="114">
        <v>0</v>
      </c>
      <c r="I12" s="114"/>
      <c r="J12" s="114">
        <v>0</v>
      </c>
      <c r="K12" s="114">
        <v>0</v>
      </c>
      <c r="L12" s="114">
        <v>31.39</v>
      </c>
    </row>
    <row r="13" ht="19.5" customHeight="1" spans="1:12">
      <c r="A13" s="113" t="s">
        <v>136</v>
      </c>
      <c r="B13" s="113"/>
      <c r="C13" s="113"/>
      <c r="D13" s="113" t="s">
        <v>137</v>
      </c>
      <c r="E13" s="126">
        <v>1670.97</v>
      </c>
      <c r="F13" s="126">
        <v>1623.21</v>
      </c>
      <c r="G13" s="114">
        <v>0</v>
      </c>
      <c r="H13" s="114">
        <v>0</v>
      </c>
      <c r="I13" s="114"/>
      <c r="J13" s="114">
        <v>0</v>
      </c>
      <c r="K13" s="114">
        <v>0</v>
      </c>
      <c r="L13" s="114">
        <v>47.76</v>
      </c>
    </row>
    <row r="14" ht="19.5" customHeight="1" spans="1:12">
      <c r="A14" s="113" t="s">
        <v>138</v>
      </c>
      <c r="B14" s="113"/>
      <c r="C14" s="113"/>
      <c r="D14" s="113" t="s">
        <v>139</v>
      </c>
      <c r="E14" s="114">
        <v>4.89</v>
      </c>
      <c r="F14" s="114">
        <v>4.89</v>
      </c>
      <c r="G14" s="114">
        <v>0</v>
      </c>
      <c r="H14" s="114">
        <v>0</v>
      </c>
      <c r="I14" s="114"/>
      <c r="J14" s="114">
        <v>0</v>
      </c>
      <c r="K14" s="114">
        <v>0</v>
      </c>
      <c r="L14" s="114">
        <v>0</v>
      </c>
    </row>
    <row r="15" ht="19.5" customHeight="1" spans="1:12">
      <c r="A15" s="113" t="s">
        <v>140</v>
      </c>
      <c r="B15" s="113"/>
      <c r="C15" s="113"/>
      <c r="D15" s="113" t="s">
        <v>141</v>
      </c>
      <c r="E15" s="114">
        <v>4.89</v>
      </c>
      <c r="F15" s="114">
        <v>4.89</v>
      </c>
      <c r="G15" s="114">
        <v>0</v>
      </c>
      <c r="H15" s="114">
        <v>0</v>
      </c>
      <c r="I15" s="114"/>
      <c r="J15" s="114">
        <v>0</v>
      </c>
      <c r="K15" s="114">
        <v>0</v>
      </c>
      <c r="L15" s="114">
        <v>0</v>
      </c>
    </row>
    <row r="16" ht="19.5" customHeight="1" spans="1:12">
      <c r="A16" s="113" t="s">
        <v>142</v>
      </c>
      <c r="B16" s="113"/>
      <c r="C16" s="113"/>
      <c r="D16" s="113" t="s">
        <v>143</v>
      </c>
      <c r="E16" s="114">
        <v>94.77</v>
      </c>
      <c r="F16" s="114">
        <v>94.77</v>
      </c>
      <c r="G16" s="114">
        <v>0</v>
      </c>
      <c r="H16" s="114">
        <v>0</v>
      </c>
      <c r="I16" s="114"/>
      <c r="J16" s="114">
        <v>0</v>
      </c>
      <c r="K16" s="114">
        <v>0</v>
      </c>
      <c r="L16" s="114">
        <v>0</v>
      </c>
    </row>
    <row r="17" ht="19.5" customHeight="1" spans="1:12">
      <c r="A17" s="113" t="s">
        <v>144</v>
      </c>
      <c r="B17" s="113"/>
      <c r="C17" s="113"/>
      <c r="D17" s="113" t="s">
        <v>145</v>
      </c>
      <c r="E17" s="114">
        <v>88.08</v>
      </c>
      <c r="F17" s="114">
        <v>88.08</v>
      </c>
      <c r="G17" s="114">
        <v>0</v>
      </c>
      <c r="H17" s="114">
        <v>0</v>
      </c>
      <c r="I17" s="114"/>
      <c r="J17" s="114">
        <v>0</v>
      </c>
      <c r="K17" s="114">
        <v>0</v>
      </c>
      <c r="L17" s="114">
        <v>0</v>
      </c>
    </row>
    <row r="18" ht="19.5" customHeight="1" spans="1:12">
      <c r="A18" s="113" t="s">
        <v>146</v>
      </c>
      <c r="B18" s="113"/>
      <c r="C18" s="113"/>
      <c r="D18" s="113" t="s">
        <v>147</v>
      </c>
      <c r="E18" s="114">
        <v>85.64</v>
      </c>
      <c r="F18" s="114">
        <v>85.64</v>
      </c>
      <c r="G18" s="114">
        <v>0</v>
      </c>
      <c r="H18" s="114">
        <v>0</v>
      </c>
      <c r="I18" s="114"/>
      <c r="J18" s="114">
        <v>0</v>
      </c>
      <c r="K18" s="114">
        <v>0</v>
      </c>
      <c r="L18" s="114">
        <v>0</v>
      </c>
    </row>
    <row r="19" ht="19.5" customHeight="1" spans="1:12">
      <c r="A19" s="113" t="s">
        <v>148</v>
      </c>
      <c r="B19" s="113"/>
      <c r="C19" s="113"/>
      <c r="D19" s="113" t="s">
        <v>149</v>
      </c>
      <c r="E19" s="114">
        <v>2.44</v>
      </c>
      <c r="F19" s="114">
        <v>2.44</v>
      </c>
      <c r="G19" s="114">
        <v>0</v>
      </c>
      <c r="H19" s="114">
        <v>0</v>
      </c>
      <c r="I19" s="114"/>
      <c r="J19" s="114">
        <v>0</v>
      </c>
      <c r="K19" s="114">
        <v>0</v>
      </c>
      <c r="L19" s="114">
        <v>0</v>
      </c>
    </row>
    <row r="20" ht="19.5" customHeight="1" spans="1:12">
      <c r="A20" s="113" t="s">
        <v>150</v>
      </c>
      <c r="B20" s="113"/>
      <c r="C20" s="113"/>
      <c r="D20" s="113" t="s">
        <v>151</v>
      </c>
      <c r="E20" s="114">
        <v>6.69</v>
      </c>
      <c r="F20" s="114">
        <v>6.69</v>
      </c>
      <c r="G20" s="114">
        <v>0</v>
      </c>
      <c r="H20" s="114">
        <v>0</v>
      </c>
      <c r="I20" s="114"/>
      <c r="J20" s="114">
        <v>0</v>
      </c>
      <c r="K20" s="114">
        <v>0</v>
      </c>
      <c r="L20" s="114">
        <v>0</v>
      </c>
    </row>
    <row r="21" ht="19.5" customHeight="1" spans="1:12">
      <c r="A21" s="113" t="s">
        <v>152</v>
      </c>
      <c r="B21" s="113"/>
      <c r="C21" s="113"/>
      <c r="D21" s="113" t="s">
        <v>153</v>
      </c>
      <c r="E21" s="114">
        <v>6.69</v>
      </c>
      <c r="F21" s="114">
        <v>6.69</v>
      </c>
      <c r="G21" s="114">
        <v>0</v>
      </c>
      <c r="H21" s="114">
        <v>0</v>
      </c>
      <c r="I21" s="114"/>
      <c r="J21" s="114">
        <v>0</v>
      </c>
      <c r="K21" s="114">
        <v>0</v>
      </c>
      <c r="L21" s="114">
        <v>0</v>
      </c>
    </row>
    <row r="22" ht="19.5" customHeight="1" spans="1:12">
      <c r="A22" s="113" t="s">
        <v>154</v>
      </c>
      <c r="B22" s="113"/>
      <c r="C22" s="113"/>
      <c r="D22" s="113" t="s">
        <v>155</v>
      </c>
      <c r="E22" s="114">
        <v>131.71</v>
      </c>
      <c r="F22" s="114">
        <v>131.71</v>
      </c>
      <c r="G22" s="114">
        <v>0</v>
      </c>
      <c r="H22" s="114">
        <v>0</v>
      </c>
      <c r="I22" s="114"/>
      <c r="J22" s="114">
        <v>0</v>
      </c>
      <c r="K22" s="114">
        <v>0</v>
      </c>
      <c r="L22" s="114">
        <v>0</v>
      </c>
    </row>
    <row r="23" ht="19.5" customHeight="1" spans="1:12">
      <c r="A23" s="113" t="s">
        <v>156</v>
      </c>
      <c r="B23" s="113"/>
      <c r="C23" s="113"/>
      <c r="D23" s="113" t="s">
        <v>157</v>
      </c>
      <c r="E23" s="114">
        <v>131.71</v>
      </c>
      <c r="F23" s="114">
        <v>131.71</v>
      </c>
      <c r="G23" s="114">
        <v>0</v>
      </c>
      <c r="H23" s="114">
        <v>0</v>
      </c>
      <c r="I23" s="114"/>
      <c r="J23" s="114">
        <v>0</v>
      </c>
      <c r="K23" s="114">
        <v>0</v>
      </c>
      <c r="L23" s="114">
        <v>0</v>
      </c>
    </row>
    <row r="24" ht="19.5" customHeight="1" spans="1:12">
      <c r="A24" s="113" t="s">
        <v>158</v>
      </c>
      <c r="B24" s="113"/>
      <c r="C24" s="113"/>
      <c r="D24" s="113" t="s">
        <v>159</v>
      </c>
      <c r="E24" s="114">
        <v>122.81</v>
      </c>
      <c r="F24" s="114">
        <v>122.81</v>
      </c>
      <c r="G24" s="114">
        <v>0</v>
      </c>
      <c r="H24" s="114">
        <v>0</v>
      </c>
      <c r="I24" s="114"/>
      <c r="J24" s="114">
        <v>0</v>
      </c>
      <c r="K24" s="114">
        <v>0</v>
      </c>
      <c r="L24" s="114">
        <v>0</v>
      </c>
    </row>
    <row r="25" ht="19.5" customHeight="1" spans="1:12">
      <c r="A25" s="113" t="s">
        <v>160</v>
      </c>
      <c r="B25" s="113"/>
      <c r="C25" s="113"/>
      <c r="D25" s="113" t="s">
        <v>161</v>
      </c>
      <c r="E25" s="114">
        <v>8.9</v>
      </c>
      <c r="F25" s="114">
        <v>8.9</v>
      </c>
      <c r="G25" s="114">
        <v>0</v>
      </c>
      <c r="H25" s="114">
        <v>0</v>
      </c>
      <c r="I25" s="114"/>
      <c r="J25" s="114">
        <v>0</v>
      </c>
      <c r="K25" s="114">
        <v>0</v>
      </c>
      <c r="L25" s="114">
        <v>0</v>
      </c>
    </row>
    <row r="26" ht="19.5" customHeight="1" spans="1:12">
      <c r="A26" s="113" t="s">
        <v>162</v>
      </c>
      <c r="B26" s="113"/>
      <c r="C26" s="113"/>
      <c r="D26" s="113" t="s">
        <v>163</v>
      </c>
      <c r="E26" s="114">
        <v>214.26</v>
      </c>
      <c r="F26" s="114">
        <v>214.26</v>
      </c>
      <c r="G26" s="114">
        <v>0</v>
      </c>
      <c r="H26" s="114">
        <v>0</v>
      </c>
      <c r="I26" s="114"/>
      <c r="J26" s="114">
        <v>0</v>
      </c>
      <c r="K26" s="114">
        <v>0</v>
      </c>
      <c r="L26" s="114">
        <v>0</v>
      </c>
    </row>
    <row r="27" ht="19.5" customHeight="1" spans="1:12">
      <c r="A27" s="113" t="s">
        <v>164</v>
      </c>
      <c r="B27" s="113"/>
      <c r="C27" s="113"/>
      <c r="D27" s="113" t="s">
        <v>165</v>
      </c>
      <c r="E27" s="114">
        <v>214.26</v>
      </c>
      <c r="F27" s="114">
        <v>214.26</v>
      </c>
      <c r="G27" s="114">
        <v>0</v>
      </c>
      <c r="H27" s="114">
        <v>0</v>
      </c>
      <c r="I27" s="114"/>
      <c r="J27" s="114">
        <v>0</v>
      </c>
      <c r="K27" s="114">
        <v>0</v>
      </c>
      <c r="L27" s="114">
        <v>0</v>
      </c>
    </row>
    <row r="28" ht="19.5" customHeight="1" spans="1:12">
      <c r="A28" s="113" t="s">
        <v>166</v>
      </c>
      <c r="B28" s="113"/>
      <c r="C28" s="113"/>
      <c r="D28" s="113" t="s">
        <v>167</v>
      </c>
      <c r="E28" s="114">
        <v>214.26</v>
      </c>
      <c r="F28" s="114">
        <v>214.26</v>
      </c>
      <c r="G28" s="114">
        <v>0</v>
      </c>
      <c r="H28" s="114">
        <v>0</v>
      </c>
      <c r="I28" s="114"/>
      <c r="J28" s="114">
        <v>0</v>
      </c>
      <c r="K28" s="114">
        <v>0</v>
      </c>
      <c r="L28" s="114">
        <v>0</v>
      </c>
    </row>
    <row r="29" ht="19.5" customHeight="1" spans="1:12">
      <c r="A29" s="113" t="s">
        <v>168</v>
      </c>
      <c r="B29" s="113"/>
      <c r="C29" s="113"/>
      <c r="D29" s="113"/>
      <c r="E29" s="113"/>
      <c r="F29" s="113"/>
      <c r="G29" s="113"/>
      <c r="H29" s="113"/>
      <c r="I29" s="113"/>
      <c r="J29" s="113"/>
      <c r="K29" s="113"/>
      <c r="L29" s="113"/>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9"/>
  <sheetViews>
    <sheetView zoomScale="85" zoomScaleNormal="85" workbookViewId="0">
      <pane xSplit="4" ySplit="9" topLeftCell="E17" activePane="bottomRight" state="frozen"/>
      <selection/>
      <selection pane="topRight"/>
      <selection pane="bottomLeft"/>
      <selection pane="bottomRight" activeCell="F41" sqref="F41"/>
    </sheetView>
  </sheetViews>
  <sheetFormatPr defaultColWidth="9" defaultRowHeight="14.4"/>
  <cols>
    <col min="1" max="3" width="3.25" style="109" customWidth="1"/>
    <col min="4" max="4" width="36.3333333333333" style="109" customWidth="1"/>
    <col min="5" max="10" width="18.75" style="109" customWidth="1"/>
    <col min="11" max="16384" width="9" style="109"/>
  </cols>
  <sheetData>
    <row r="1" ht="28.2" spans="6:6">
      <c r="F1" s="122" t="s">
        <v>169</v>
      </c>
    </row>
    <row r="2" ht="15.6" spans="10:10">
      <c r="J2" s="111" t="s">
        <v>170</v>
      </c>
    </row>
    <row r="3" ht="15.6" spans="1:10">
      <c r="A3" s="111" t="s">
        <v>2</v>
      </c>
      <c r="J3" s="111" t="s">
        <v>3</v>
      </c>
    </row>
    <row r="4" ht="19.5" customHeight="1" spans="1:10">
      <c r="A4" s="112" t="s">
        <v>6</v>
      </c>
      <c r="B4" s="112"/>
      <c r="C4" s="112"/>
      <c r="D4" s="112"/>
      <c r="E4" s="119" t="s">
        <v>99</v>
      </c>
      <c r="F4" s="119" t="s">
        <v>171</v>
      </c>
      <c r="G4" s="119" t="s">
        <v>172</v>
      </c>
      <c r="H4" s="119" t="s">
        <v>173</v>
      </c>
      <c r="I4" s="119" t="s">
        <v>174</v>
      </c>
      <c r="J4" s="119" t="s">
        <v>175</v>
      </c>
    </row>
    <row r="5" ht="19.5" customHeight="1" spans="1:10">
      <c r="A5" s="119" t="s">
        <v>122</v>
      </c>
      <c r="B5" s="119"/>
      <c r="C5" s="119"/>
      <c r="D5" s="112" t="s">
        <v>123</v>
      </c>
      <c r="E5" s="119"/>
      <c r="F5" s="119"/>
      <c r="G5" s="119"/>
      <c r="H5" s="119"/>
      <c r="I5" s="119"/>
      <c r="J5" s="119"/>
    </row>
    <row r="6" ht="19.5" customHeight="1" spans="1:10">
      <c r="A6" s="119"/>
      <c r="B6" s="119"/>
      <c r="C6" s="119"/>
      <c r="D6" s="112"/>
      <c r="E6" s="119"/>
      <c r="F6" s="119"/>
      <c r="G6" s="119"/>
      <c r="H6" s="119"/>
      <c r="I6" s="119"/>
      <c r="J6" s="119"/>
    </row>
    <row r="7" ht="19.5" customHeight="1" spans="1:10">
      <c r="A7" s="119"/>
      <c r="B7" s="119"/>
      <c r="C7" s="119"/>
      <c r="D7" s="112"/>
      <c r="E7" s="119"/>
      <c r="F7" s="119"/>
      <c r="G7" s="119"/>
      <c r="H7" s="119"/>
      <c r="I7" s="119"/>
      <c r="J7" s="119"/>
    </row>
    <row r="8" ht="19.5" customHeight="1" spans="1:10">
      <c r="A8" s="112" t="s">
        <v>126</v>
      </c>
      <c r="B8" s="112" t="s">
        <v>127</v>
      </c>
      <c r="C8" s="112" t="s">
        <v>128</v>
      </c>
      <c r="D8" s="112" t="s">
        <v>10</v>
      </c>
      <c r="E8" s="119" t="s">
        <v>11</v>
      </c>
      <c r="F8" s="119" t="s">
        <v>12</v>
      </c>
      <c r="G8" s="119" t="s">
        <v>20</v>
      </c>
      <c r="H8" s="119" t="s">
        <v>24</v>
      </c>
      <c r="I8" s="119" t="s">
        <v>28</v>
      </c>
      <c r="J8" s="119" t="s">
        <v>32</v>
      </c>
    </row>
    <row r="9" ht="19.5" customHeight="1" spans="1:10">
      <c r="A9" s="112"/>
      <c r="B9" s="112"/>
      <c r="C9" s="112"/>
      <c r="D9" s="112" t="s">
        <v>129</v>
      </c>
      <c r="E9" s="126">
        <v>3297.14</v>
      </c>
      <c r="F9" s="126">
        <v>2699.03</v>
      </c>
      <c r="G9" s="114">
        <v>598.11</v>
      </c>
      <c r="H9" s="114"/>
      <c r="I9" s="114"/>
      <c r="J9" s="114"/>
    </row>
    <row r="10" ht="19.5" customHeight="1" spans="1:10">
      <c r="A10" s="113" t="s">
        <v>130</v>
      </c>
      <c r="B10" s="113"/>
      <c r="C10" s="113"/>
      <c r="D10" s="113" t="s">
        <v>131</v>
      </c>
      <c r="E10" s="126">
        <v>2856.4</v>
      </c>
      <c r="F10" s="126">
        <v>2258.29</v>
      </c>
      <c r="G10" s="114">
        <v>598.11</v>
      </c>
      <c r="H10" s="114"/>
      <c r="I10" s="114"/>
      <c r="J10" s="114"/>
    </row>
    <row r="11" ht="19.5" customHeight="1" spans="1:10">
      <c r="A11" s="113" t="s">
        <v>132</v>
      </c>
      <c r="B11" s="113"/>
      <c r="C11" s="113"/>
      <c r="D11" s="113" t="s">
        <v>133</v>
      </c>
      <c r="E11" s="126">
        <v>2851.51</v>
      </c>
      <c r="F11" s="126">
        <v>2258.29</v>
      </c>
      <c r="G11" s="114">
        <v>593.22</v>
      </c>
      <c r="H11" s="114"/>
      <c r="I11" s="114"/>
      <c r="J11" s="114"/>
    </row>
    <row r="12" ht="19.5" customHeight="1" spans="1:10">
      <c r="A12" s="113" t="s">
        <v>134</v>
      </c>
      <c r="B12" s="113"/>
      <c r="C12" s="113"/>
      <c r="D12" s="113" t="s">
        <v>135</v>
      </c>
      <c r="E12" s="126">
        <v>1200.84</v>
      </c>
      <c r="F12" s="114">
        <v>905.03</v>
      </c>
      <c r="G12" s="114">
        <v>295.81</v>
      </c>
      <c r="H12" s="114"/>
      <c r="I12" s="114"/>
      <c r="J12" s="114"/>
    </row>
    <row r="13" ht="19.5" customHeight="1" spans="1:10">
      <c r="A13" s="113" t="s">
        <v>136</v>
      </c>
      <c r="B13" s="113"/>
      <c r="C13" s="113"/>
      <c r="D13" s="113" t="s">
        <v>137</v>
      </c>
      <c r="E13" s="126">
        <v>1650.67</v>
      </c>
      <c r="F13" s="126">
        <v>1353.26</v>
      </c>
      <c r="G13" s="114">
        <v>297.41</v>
      </c>
      <c r="H13" s="114"/>
      <c r="I13" s="114"/>
      <c r="J13" s="114"/>
    </row>
    <row r="14" ht="19.5" customHeight="1" spans="1:10">
      <c r="A14" s="113" t="s">
        <v>138</v>
      </c>
      <c r="B14" s="113"/>
      <c r="C14" s="113"/>
      <c r="D14" s="113" t="s">
        <v>139</v>
      </c>
      <c r="E14" s="114">
        <v>4.89</v>
      </c>
      <c r="F14" s="114"/>
      <c r="G14" s="114">
        <v>4.89</v>
      </c>
      <c r="H14" s="114"/>
      <c r="I14" s="114"/>
      <c r="J14" s="114"/>
    </row>
    <row r="15" ht="19.5" customHeight="1" spans="1:10">
      <c r="A15" s="113" t="s">
        <v>140</v>
      </c>
      <c r="B15" s="113"/>
      <c r="C15" s="113"/>
      <c r="D15" s="113" t="s">
        <v>141</v>
      </c>
      <c r="E15" s="114">
        <v>4.89</v>
      </c>
      <c r="F15" s="114"/>
      <c r="G15" s="114">
        <v>4.89</v>
      </c>
      <c r="H15" s="114"/>
      <c r="I15" s="114"/>
      <c r="J15" s="114"/>
    </row>
    <row r="16" ht="19.5" customHeight="1" spans="1:10">
      <c r="A16" s="113" t="s">
        <v>142</v>
      </c>
      <c r="B16" s="113"/>
      <c r="C16" s="113"/>
      <c r="D16" s="113" t="s">
        <v>143</v>
      </c>
      <c r="E16" s="114">
        <v>94.77</v>
      </c>
      <c r="F16" s="114">
        <v>94.77</v>
      </c>
      <c r="G16" s="114"/>
      <c r="H16" s="114"/>
      <c r="I16" s="114"/>
      <c r="J16" s="114"/>
    </row>
    <row r="17" ht="19.5" customHeight="1" spans="1:10">
      <c r="A17" s="113" t="s">
        <v>144</v>
      </c>
      <c r="B17" s="113"/>
      <c r="C17" s="113"/>
      <c r="D17" s="113" t="s">
        <v>145</v>
      </c>
      <c r="E17" s="114">
        <v>88.08</v>
      </c>
      <c r="F17" s="114">
        <v>88.08</v>
      </c>
      <c r="G17" s="114"/>
      <c r="H17" s="114"/>
      <c r="I17" s="114"/>
      <c r="J17" s="114"/>
    </row>
    <row r="18" ht="19.5" customHeight="1" spans="1:10">
      <c r="A18" s="113" t="s">
        <v>146</v>
      </c>
      <c r="B18" s="113"/>
      <c r="C18" s="113"/>
      <c r="D18" s="113" t="s">
        <v>147</v>
      </c>
      <c r="E18" s="114">
        <v>85.64</v>
      </c>
      <c r="F18" s="114">
        <v>85.64</v>
      </c>
      <c r="G18" s="114"/>
      <c r="H18" s="114"/>
      <c r="I18" s="114"/>
      <c r="J18" s="114"/>
    </row>
    <row r="19" ht="19.5" customHeight="1" spans="1:10">
      <c r="A19" s="113" t="s">
        <v>148</v>
      </c>
      <c r="B19" s="113"/>
      <c r="C19" s="113"/>
      <c r="D19" s="113" t="s">
        <v>149</v>
      </c>
      <c r="E19" s="114">
        <v>2.44</v>
      </c>
      <c r="F19" s="114">
        <v>2.44</v>
      </c>
      <c r="G19" s="114"/>
      <c r="H19" s="114"/>
      <c r="I19" s="114"/>
      <c r="J19" s="114"/>
    </row>
    <row r="20" ht="19.5" customHeight="1" spans="1:10">
      <c r="A20" s="113" t="s">
        <v>150</v>
      </c>
      <c r="B20" s="113"/>
      <c r="C20" s="113"/>
      <c r="D20" s="113" t="s">
        <v>151</v>
      </c>
      <c r="E20" s="114">
        <v>6.69</v>
      </c>
      <c r="F20" s="114">
        <v>6.69</v>
      </c>
      <c r="G20" s="114"/>
      <c r="H20" s="114"/>
      <c r="I20" s="114"/>
      <c r="J20" s="114"/>
    </row>
    <row r="21" ht="19.5" customHeight="1" spans="1:10">
      <c r="A21" s="113" t="s">
        <v>152</v>
      </c>
      <c r="B21" s="113"/>
      <c r="C21" s="113"/>
      <c r="D21" s="113" t="s">
        <v>153</v>
      </c>
      <c r="E21" s="114">
        <v>6.69</v>
      </c>
      <c r="F21" s="114">
        <v>6.69</v>
      </c>
      <c r="G21" s="114"/>
      <c r="H21" s="114"/>
      <c r="I21" s="114"/>
      <c r="J21" s="114"/>
    </row>
    <row r="22" ht="19.5" customHeight="1" spans="1:10">
      <c r="A22" s="113" t="s">
        <v>154</v>
      </c>
      <c r="B22" s="113"/>
      <c r="C22" s="113"/>
      <c r="D22" s="113" t="s">
        <v>155</v>
      </c>
      <c r="E22" s="114">
        <v>131.71</v>
      </c>
      <c r="F22" s="114">
        <v>131.71</v>
      </c>
      <c r="G22" s="114"/>
      <c r="H22" s="114"/>
      <c r="I22" s="114"/>
      <c r="J22" s="114"/>
    </row>
    <row r="23" ht="19.5" customHeight="1" spans="1:10">
      <c r="A23" s="113" t="s">
        <v>156</v>
      </c>
      <c r="B23" s="113"/>
      <c r="C23" s="113"/>
      <c r="D23" s="113" t="s">
        <v>157</v>
      </c>
      <c r="E23" s="114">
        <v>131.71</v>
      </c>
      <c r="F23" s="114">
        <v>131.71</v>
      </c>
      <c r="G23" s="114"/>
      <c r="H23" s="114"/>
      <c r="I23" s="114"/>
      <c r="J23" s="114"/>
    </row>
    <row r="24" ht="19.5" customHeight="1" spans="1:10">
      <c r="A24" s="113" t="s">
        <v>158</v>
      </c>
      <c r="B24" s="113"/>
      <c r="C24" s="113"/>
      <c r="D24" s="113" t="s">
        <v>159</v>
      </c>
      <c r="E24" s="114">
        <v>122.81</v>
      </c>
      <c r="F24" s="114">
        <v>122.81</v>
      </c>
      <c r="G24" s="114"/>
      <c r="H24" s="114"/>
      <c r="I24" s="114"/>
      <c r="J24" s="114"/>
    </row>
    <row r="25" ht="19.5" customHeight="1" spans="1:10">
      <c r="A25" s="113" t="s">
        <v>160</v>
      </c>
      <c r="B25" s="113"/>
      <c r="C25" s="113"/>
      <c r="D25" s="113" t="s">
        <v>161</v>
      </c>
      <c r="E25" s="114">
        <v>8.9</v>
      </c>
      <c r="F25" s="114">
        <v>8.9</v>
      </c>
      <c r="G25" s="114"/>
      <c r="H25" s="114"/>
      <c r="I25" s="114"/>
      <c r="J25" s="114"/>
    </row>
    <row r="26" ht="19.5" customHeight="1" spans="1:10">
      <c r="A26" s="113" t="s">
        <v>162</v>
      </c>
      <c r="B26" s="113"/>
      <c r="C26" s="113"/>
      <c r="D26" s="113" t="s">
        <v>163</v>
      </c>
      <c r="E26" s="114">
        <v>214.26</v>
      </c>
      <c r="F26" s="114">
        <v>214.26</v>
      </c>
      <c r="G26" s="114"/>
      <c r="H26" s="114"/>
      <c r="I26" s="114"/>
      <c r="J26" s="114"/>
    </row>
    <row r="27" ht="19.5" customHeight="1" spans="1:10">
      <c r="A27" s="113" t="s">
        <v>164</v>
      </c>
      <c r="B27" s="113"/>
      <c r="C27" s="113"/>
      <c r="D27" s="113" t="s">
        <v>165</v>
      </c>
      <c r="E27" s="114">
        <v>214.26</v>
      </c>
      <c r="F27" s="114">
        <v>214.26</v>
      </c>
      <c r="G27" s="114"/>
      <c r="H27" s="114"/>
      <c r="I27" s="114"/>
      <c r="J27" s="114"/>
    </row>
    <row r="28" ht="19.5" customHeight="1" spans="1:10">
      <c r="A28" s="113" t="s">
        <v>166</v>
      </c>
      <c r="B28" s="113"/>
      <c r="C28" s="113"/>
      <c r="D28" s="113" t="s">
        <v>167</v>
      </c>
      <c r="E28" s="114">
        <v>214.26</v>
      </c>
      <c r="F28" s="114">
        <v>214.26</v>
      </c>
      <c r="G28" s="114"/>
      <c r="H28" s="114"/>
      <c r="I28" s="114"/>
      <c r="J28" s="114"/>
    </row>
    <row r="29" ht="19.5" customHeight="1" spans="1:10">
      <c r="A29" s="113" t="s">
        <v>176</v>
      </c>
      <c r="B29" s="113"/>
      <c r="C29" s="113"/>
      <c r="D29" s="113"/>
      <c r="E29" s="113"/>
      <c r="F29" s="113"/>
      <c r="G29" s="113"/>
      <c r="H29" s="113"/>
      <c r="I29" s="113"/>
      <c r="J29" s="113"/>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6" activePane="bottomLeft" state="frozen"/>
      <selection/>
      <selection pane="bottomLeft" activeCell="C30" sqref="C30"/>
    </sheetView>
  </sheetViews>
  <sheetFormatPr defaultColWidth="9" defaultRowHeight="14.4"/>
  <cols>
    <col min="1" max="1" width="28.6296296296296" style="109" customWidth="1"/>
    <col min="2" max="2" width="4.75" style="109" customWidth="1"/>
    <col min="3" max="3" width="18.75" style="109" customWidth="1"/>
    <col min="4" max="4" width="30.5" style="109" customWidth="1"/>
    <col min="5" max="5" width="4.75" style="109" customWidth="1"/>
    <col min="6" max="9" width="18.75" style="109" customWidth="1"/>
    <col min="10" max="16384" width="9" style="109"/>
  </cols>
  <sheetData>
    <row r="1" ht="28.2" spans="4:4">
      <c r="D1" s="122" t="s">
        <v>177</v>
      </c>
    </row>
    <row r="2" ht="15.6" spans="9:9">
      <c r="I2" s="111" t="s">
        <v>178</v>
      </c>
    </row>
    <row r="3" ht="15.6" spans="1:9">
      <c r="A3" s="111" t="s">
        <v>2</v>
      </c>
      <c r="I3" s="111" t="s">
        <v>3</v>
      </c>
    </row>
    <row r="4" ht="19.5" customHeight="1" spans="1:9">
      <c r="A4" s="112" t="s">
        <v>179</v>
      </c>
      <c r="B4" s="112"/>
      <c r="C4" s="112"/>
      <c r="D4" s="112" t="s">
        <v>180</v>
      </c>
      <c r="E4" s="112"/>
      <c r="F4" s="112"/>
      <c r="G4" s="112"/>
      <c r="H4" s="112"/>
      <c r="I4" s="112"/>
    </row>
    <row r="5" ht="19.5" customHeight="1" spans="1:9">
      <c r="A5" s="119" t="s">
        <v>181</v>
      </c>
      <c r="B5" s="119" t="s">
        <v>7</v>
      </c>
      <c r="C5" s="119" t="s">
        <v>182</v>
      </c>
      <c r="D5" s="119" t="s">
        <v>183</v>
      </c>
      <c r="E5" s="119" t="s">
        <v>7</v>
      </c>
      <c r="F5" s="112" t="s">
        <v>129</v>
      </c>
      <c r="G5" s="119" t="s">
        <v>184</v>
      </c>
      <c r="H5" s="119" t="s">
        <v>185</v>
      </c>
      <c r="I5" s="119" t="s">
        <v>186</v>
      </c>
    </row>
    <row r="6" ht="19.5" customHeight="1" spans="1:9">
      <c r="A6" s="119"/>
      <c r="B6" s="119"/>
      <c r="C6" s="119"/>
      <c r="D6" s="119"/>
      <c r="E6" s="119"/>
      <c r="F6" s="112" t="s">
        <v>124</v>
      </c>
      <c r="G6" s="119" t="s">
        <v>184</v>
      </c>
      <c r="H6" s="119"/>
      <c r="I6" s="119"/>
    </row>
    <row r="7" ht="19.5" customHeight="1" spans="1:9">
      <c r="A7" s="112" t="s">
        <v>187</v>
      </c>
      <c r="B7" s="112"/>
      <c r="C7" s="112" t="s">
        <v>11</v>
      </c>
      <c r="D7" s="112" t="s">
        <v>187</v>
      </c>
      <c r="E7" s="112"/>
      <c r="F7" s="112" t="s">
        <v>12</v>
      </c>
      <c r="G7" s="112" t="s">
        <v>20</v>
      </c>
      <c r="H7" s="112" t="s">
        <v>24</v>
      </c>
      <c r="I7" s="112" t="s">
        <v>28</v>
      </c>
    </row>
    <row r="8" ht="19.5" customHeight="1" spans="1:9">
      <c r="A8" s="113" t="s">
        <v>188</v>
      </c>
      <c r="B8" s="112" t="s">
        <v>11</v>
      </c>
      <c r="C8" s="126">
        <v>3204.35</v>
      </c>
      <c r="D8" s="113" t="s">
        <v>14</v>
      </c>
      <c r="E8" s="112" t="s">
        <v>22</v>
      </c>
      <c r="F8" s="114"/>
      <c r="G8" s="114"/>
      <c r="H8" s="114"/>
      <c r="I8" s="114"/>
    </row>
    <row r="9" ht="19.5" customHeight="1" spans="1:9">
      <c r="A9" s="113" t="s">
        <v>189</v>
      </c>
      <c r="B9" s="112" t="s">
        <v>12</v>
      </c>
      <c r="C9" s="114"/>
      <c r="D9" s="113" t="s">
        <v>17</v>
      </c>
      <c r="E9" s="112" t="s">
        <v>26</v>
      </c>
      <c r="F9" s="114"/>
      <c r="G9" s="114"/>
      <c r="H9" s="114"/>
      <c r="I9" s="114"/>
    </row>
    <row r="10" ht="19.5" customHeight="1" spans="1:9">
      <c r="A10" s="113" t="s">
        <v>190</v>
      </c>
      <c r="B10" s="112" t="s">
        <v>20</v>
      </c>
      <c r="C10" s="114"/>
      <c r="D10" s="113" t="s">
        <v>21</v>
      </c>
      <c r="E10" s="112" t="s">
        <v>30</v>
      </c>
      <c r="F10" s="114"/>
      <c r="G10" s="114"/>
      <c r="H10" s="114"/>
      <c r="I10" s="114"/>
    </row>
    <row r="11" ht="19.5" customHeight="1" spans="1:9">
      <c r="A11" s="113"/>
      <c r="B11" s="112" t="s">
        <v>24</v>
      </c>
      <c r="C11" s="114"/>
      <c r="D11" s="113" t="s">
        <v>25</v>
      </c>
      <c r="E11" s="112" t="s">
        <v>34</v>
      </c>
      <c r="F11" s="114"/>
      <c r="G11" s="114"/>
      <c r="H11" s="114"/>
      <c r="I11" s="114"/>
    </row>
    <row r="12" ht="19.5" customHeight="1" spans="1:9">
      <c r="A12" s="113"/>
      <c r="B12" s="112" t="s">
        <v>28</v>
      </c>
      <c r="C12" s="114"/>
      <c r="D12" s="113" t="s">
        <v>29</v>
      </c>
      <c r="E12" s="112" t="s">
        <v>38</v>
      </c>
      <c r="F12" s="126">
        <v>2763.62</v>
      </c>
      <c r="G12" s="126">
        <v>2763.62</v>
      </c>
      <c r="H12" s="114"/>
      <c r="I12" s="114"/>
    </row>
    <row r="13" ht="19.5" customHeight="1" spans="1:9">
      <c r="A13" s="113"/>
      <c r="B13" s="112" t="s">
        <v>32</v>
      </c>
      <c r="C13" s="114"/>
      <c r="D13" s="113" t="s">
        <v>33</v>
      </c>
      <c r="E13" s="112" t="s">
        <v>42</v>
      </c>
      <c r="F13" s="114"/>
      <c r="G13" s="114"/>
      <c r="H13" s="114"/>
      <c r="I13" s="114"/>
    </row>
    <row r="14" ht="19.5" customHeight="1" spans="1:9">
      <c r="A14" s="113"/>
      <c r="B14" s="112" t="s">
        <v>36</v>
      </c>
      <c r="C14" s="114"/>
      <c r="D14" s="113" t="s">
        <v>37</v>
      </c>
      <c r="E14" s="112" t="s">
        <v>45</v>
      </c>
      <c r="F14" s="114"/>
      <c r="G14" s="114"/>
      <c r="H14" s="114"/>
      <c r="I14" s="114"/>
    </row>
    <row r="15" ht="19.5" customHeight="1" spans="1:9">
      <c r="A15" s="113"/>
      <c r="B15" s="112" t="s">
        <v>40</v>
      </c>
      <c r="C15" s="114"/>
      <c r="D15" s="113" t="s">
        <v>41</v>
      </c>
      <c r="E15" s="112" t="s">
        <v>48</v>
      </c>
      <c r="F15" s="114">
        <v>94.77</v>
      </c>
      <c r="G15" s="114">
        <v>94.77</v>
      </c>
      <c r="H15" s="114"/>
      <c r="I15" s="114"/>
    </row>
    <row r="16" ht="19.5" customHeight="1" spans="1:9">
      <c r="A16" s="113"/>
      <c r="B16" s="112" t="s">
        <v>43</v>
      </c>
      <c r="C16" s="114"/>
      <c r="D16" s="113" t="s">
        <v>44</v>
      </c>
      <c r="E16" s="112" t="s">
        <v>51</v>
      </c>
      <c r="F16" s="114">
        <v>131.71</v>
      </c>
      <c r="G16" s="114">
        <v>131.71</v>
      </c>
      <c r="H16" s="114"/>
      <c r="I16" s="114"/>
    </row>
    <row r="17" ht="19.5" customHeight="1" spans="1:9">
      <c r="A17" s="113"/>
      <c r="B17" s="112" t="s">
        <v>46</v>
      </c>
      <c r="C17" s="114"/>
      <c r="D17" s="113" t="s">
        <v>47</v>
      </c>
      <c r="E17" s="112" t="s">
        <v>54</v>
      </c>
      <c r="F17" s="114"/>
      <c r="G17" s="114"/>
      <c r="H17" s="114"/>
      <c r="I17" s="114"/>
    </row>
    <row r="18" ht="19.5" customHeight="1" spans="1:9">
      <c r="A18" s="113"/>
      <c r="B18" s="112" t="s">
        <v>49</v>
      </c>
      <c r="C18" s="114"/>
      <c r="D18" s="113" t="s">
        <v>50</v>
      </c>
      <c r="E18" s="112" t="s">
        <v>57</v>
      </c>
      <c r="F18" s="114"/>
      <c r="G18" s="114"/>
      <c r="H18" s="114"/>
      <c r="I18" s="114"/>
    </row>
    <row r="19" ht="19.5" customHeight="1" spans="1:9">
      <c r="A19" s="113"/>
      <c r="B19" s="112" t="s">
        <v>52</v>
      </c>
      <c r="C19" s="114"/>
      <c r="D19" s="113" t="s">
        <v>53</v>
      </c>
      <c r="E19" s="112" t="s">
        <v>60</v>
      </c>
      <c r="F19" s="114"/>
      <c r="G19" s="114"/>
      <c r="H19" s="114"/>
      <c r="I19" s="114"/>
    </row>
    <row r="20" ht="19.5" customHeight="1" spans="1:9">
      <c r="A20" s="113"/>
      <c r="B20" s="112" t="s">
        <v>55</v>
      </c>
      <c r="C20" s="114"/>
      <c r="D20" s="113" t="s">
        <v>56</v>
      </c>
      <c r="E20" s="112" t="s">
        <v>63</v>
      </c>
      <c r="F20" s="114"/>
      <c r="G20" s="114"/>
      <c r="H20" s="114"/>
      <c r="I20" s="114"/>
    </row>
    <row r="21" ht="19.5" customHeight="1" spans="1:9">
      <c r="A21" s="113"/>
      <c r="B21" s="112" t="s">
        <v>58</v>
      </c>
      <c r="C21" s="114"/>
      <c r="D21" s="113" t="s">
        <v>59</v>
      </c>
      <c r="E21" s="112" t="s">
        <v>66</v>
      </c>
      <c r="F21" s="114"/>
      <c r="G21" s="114"/>
      <c r="H21" s="114"/>
      <c r="I21" s="114"/>
    </row>
    <row r="22" ht="19.5" customHeight="1" spans="1:9">
      <c r="A22" s="113"/>
      <c r="B22" s="112" t="s">
        <v>61</v>
      </c>
      <c r="C22" s="114"/>
      <c r="D22" s="113" t="s">
        <v>62</v>
      </c>
      <c r="E22" s="112" t="s">
        <v>69</v>
      </c>
      <c r="F22" s="114"/>
      <c r="G22" s="114"/>
      <c r="H22" s="114"/>
      <c r="I22" s="114"/>
    </row>
    <row r="23" ht="19.5" customHeight="1" spans="1:9">
      <c r="A23" s="113"/>
      <c r="B23" s="112" t="s">
        <v>64</v>
      </c>
      <c r="C23" s="114"/>
      <c r="D23" s="113" t="s">
        <v>65</v>
      </c>
      <c r="E23" s="112" t="s">
        <v>72</v>
      </c>
      <c r="F23" s="114"/>
      <c r="G23" s="114"/>
      <c r="H23" s="114"/>
      <c r="I23" s="114"/>
    </row>
    <row r="24" ht="19.5" customHeight="1" spans="1:9">
      <c r="A24" s="113"/>
      <c r="B24" s="112" t="s">
        <v>67</v>
      </c>
      <c r="C24" s="114"/>
      <c r="D24" s="113" t="s">
        <v>68</v>
      </c>
      <c r="E24" s="112" t="s">
        <v>75</v>
      </c>
      <c r="F24" s="114"/>
      <c r="G24" s="114"/>
      <c r="H24" s="114"/>
      <c r="I24" s="114"/>
    </row>
    <row r="25" ht="19.5" customHeight="1" spans="1:9">
      <c r="A25" s="113"/>
      <c r="B25" s="112" t="s">
        <v>70</v>
      </c>
      <c r="C25" s="114"/>
      <c r="D25" s="113" t="s">
        <v>71</v>
      </c>
      <c r="E25" s="112" t="s">
        <v>78</v>
      </c>
      <c r="F25" s="114"/>
      <c r="G25" s="114"/>
      <c r="H25" s="114"/>
      <c r="I25" s="114"/>
    </row>
    <row r="26" ht="19.5" customHeight="1" spans="1:9">
      <c r="A26" s="113"/>
      <c r="B26" s="112" t="s">
        <v>73</v>
      </c>
      <c r="C26" s="114"/>
      <c r="D26" s="113" t="s">
        <v>74</v>
      </c>
      <c r="E26" s="112" t="s">
        <v>81</v>
      </c>
      <c r="F26" s="114">
        <v>214.26</v>
      </c>
      <c r="G26" s="114">
        <v>214.26</v>
      </c>
      <c r="H26" s="114"/>
      <c r="I26" s="114"/>
    </row>
    <row r="27" ht="19.5" customHeight="1" spans="1:9">
      <c r="A27" s="113"/>
      <c r="B27" s="112" t="s">
        <v>76</v>
      </c>
      <c r="C27" s="114"/>
      <c r="D27" s="113" t="s">
        <v>77</v>
      </c>
      <c r="E27" s="112" t="s">
        <v>84</v>
      </c>
      <c r="F27" s="114"/>
      <c r="G27" s="114"/>
      <c r="H27" s="114"/>
      <c r="I27" s="114"/>
    </row>
    <row r="28" ht="19.5" customHeight="1" spans="1:9">
      <c r="A28" s="113"/>
      <c r="B28" s="112" t="s">
        <v>79</v>
      </c>
      <c r="C28" s="114"/>
      <c r="D28" s="113" t="s">
        <v>80</v>
      </c>
      <c r="E28" s="112" t="s">
        <v>87</v>
      </c>
      <c r="F28" s="114"/>
      <c r="G28" s="114"/>
      <c r="H28" s="114"/>
      <c r="I28" s="114"/>
    </row>
    <row r="29" ht="19.5" customHeight="1" spans="1:9">
      <c r="A29" s="113"/>
      <c r="B29" s="112" t="s">
        <v>82</v>
      </c>
      <c r="C29" s="114"/>
      <c r="D29" s="113" t="s">
        <v>83</v>
      </c>
      <c r="E29" s="112" t="s">
        <v>90</v>
      </c>
      <c r="F29" s="114"/>
      <c r="G29" s="114"/>
      <c r="H29" s="114"/>
      <c r="I29" s="114"/>
    </row>
    <row r="30" ht="19.5" customHeight="1" spans="1:9">
      <c r="A30" s="113"/>
      <c r="B30" s="112" t="s">
        <v>85</v>
      </c>
      <c r="C30" s="114"/>
      <c r="D30" s="113" t="s">
        <v>86</v>
      </c>
      <c r="E30" s="112" t="s">
        <v>93</v>
      </c>
      <c r="F30" s="114"/>
      <c r="G30" s="114"/>
      <c r="H30" s="114"/>
      <c r="I30" s="114"/>
    </row>
    <row r="31" ht="19.5" customHeight="1" spans="1:9">
      <c r="A31" s="113"/>
      <c r="B31" s="112" t="s">
        <v>88</v>
      </c>
      <c r="C31" s="114"/>
      <c r="D31" s="113" t="s">
        <v>89</v>
      </c>
      <c r="E31" s="112" t="s">
        <v>96</v>
      </c>
      <c r="F31" s="114"/>
      <c r="G31" s="114"/>
      <c r="H31" s="114"/>
      <c r="I31" s="114"/>
    </row>
    <row r="32" ht="19.5" customHeight="1" spans="1:9">
      <c r="A32" s="113"/>
      <c r="B32" s="112" t="s">
        <v>91</v>
      </c>
      <c r="C32" s="114"/>
      <c r="D32" s="113" t="s">
        <v>92</v>
      </c>
      <c r="E32" s="112" t="s">
        <v>100</v>
      </c>
      <c r="F32" s="114"/>
      <c r="G32" s="114"/>
      <c r="H32" s="114"/>
      <c r="I32" s="114"/>
    </row>
    <row r="33" ht="19.5" customHeight="1" spans="1:9">
      <c r="A33" s="113"/>
      <c r="B33" s="112" t="s">
        <v>94</v>
      </c>
      <c r="C33" s="114"/>
      <c r="D33" s="113" t="s">
        <v>95</v>
      </c>
      <c r="E33" s="112" t="s">
        <v>104</v>
      </c>
      <c r="F33" s="114"/>
      <c r="G33" s="114"/>
      <c r="H33" s="114"/>
      <c r="I33" s="114"/>
    </row>
    <row r="34" ht="19.5" customHeight="1" spans="1:9">
      <c r="A34" s="112" t="s">
        <v>97</v>
      </c>
      <c r="B34" s="112" t="s">
        <v>98</v>
      </c>
      <c r="C34" s="126">
        <v>3204.35</v>
      </c>
      <c r="D34" s="112" t="s">
        <v>99</v>
      </c>
      <c r="E34" s="112" t="s">
        <v>108</v>
      </c>
      <c r="F34" s="126">
        <v>3204.36</v>
      </c>
      <c r="G34" s="126">
        <v>3204.36</v>
      </c>
      <c r="H34" s="114"/>
      <c r="I34" s="114"/>
    </row>
    <row r="35" ht="19.5" customHeight="1" spans="1:9">
      <c r="A35" s="113" t="s">
        <v>191</v>
      </c>
      <c r="B35" s="112" t="s">
        <v>102</v>
      </c>
      <c r="C35" s="114">
        <v>0.01</v>
      </c>
      <c r="D35" s="113" t="s">
        <v>192</v>
      </c>
      <c r="E35" s="112" t="s">
        <v>111</v>
      </c>
      <c r="F35" s="114">
        <v>0</v>
      </c>
      <c r="G35" s="114">
        <v>0</v>
      </c>
      <c r="H35" s="114"/>
      <c r="I35" s="114"/>
    </row>
    <row r="36" ht="19.5" customHeight="1" spans="1:9">
      <c r="A36" s="113" t="s">
        <v>188</v>
      </c>
      <c r="B36" s="112" t="s">
        <v>106</v>
      </c>
      <c r="C36" s="114">
        <v>0.01</v>
      </c>
      <c r="D36" s="113"/>
      <c r="E36" s="112" t="s">
        <v>193</v>
      </c>
      <c r="F36" s="114"/>
      <c r="G36" s="114"/>
      <c r="H36" s="114"/>
      <c r="I36" s="114"/>
    </row>
    <row r="37" ht="19.5" customHeight="1" spans="1:9">
      <c r="A37" s="113" t="s">
        <v>189</v>
      </c>
      <c r="B37" s="112" t="s">
        <v>110</v>
      </c>
      <c r="C37" s="114"/>
      <c r="D37" s="112"/>
      <c r="E37" s="112" t="s">
        <v>194</v>
      </c>
      <c r="F37" s="114"/>
      <c r="G37" s="114"/>
      <c r="H37" s="114"/>
      <c r="I37" s="114"/>
    </row>
    <row r="38" ht="19.5" customHeight="1" spans="1:9">
      <c r="A38" s="113" t="s">
        <v>190</v>
      </c>
      <c r="B38" s="112" t="s">
        <v>15</v>
      </c>
      <c r="C38" s="114"/>
      <c r="D38" s="113"/>
      <c r="E38" s="112" t="s">
        <v>195</v>
      </c>
      <c r="F38" s="114"/>
      <c r="G38" s="114"/>
      <c r="H38" s="114"/>
      <c r="I38" s="114"/>
    </row>
    <row r="39" ht="19.5" customHeight="1" spans="1:9">
      <c r="A39" s="112" t="s">
        <v>109</v>
      </c>
      <c r="B39" s="112" t="s">
        <v>18</v>
      </c>
      <c r="C39" s="126">
        <v>3204.36</v>
      </c>
      <c r="D39" s="112" t="s">
        <v>109</v>
      </c>
      <c r="E39" s="112" t="s">
        <v>196</v>
      </c>
      <c r="F39" s="126">
        <v>3204.36</v>
      </c>
      <c r="G39" s="126">
        <v>3204.36</v>
      </c>
      <c r="H39" s="114"/>
      <c r="I39" s="114"/>
    </row>
    <row r="40" ht="19.5" customHeight="1" spans="1:9">
      <c r="A40" s="113" t="s">
        <v>197</v>
      </c>
      <c r="B40" s="113"/>
      <c r="C40" s="113"/>
      <c r="D40" s="113"/>
      <c r="E40" s="113"/>
      <c r="F40" s="113"/>
      <c r="G40" s="113"/>
      <c r="H40" s="113"/>
      <c r="I40" s="11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0"/>
  <sheetViews>
    <sheetView zoomScale="85" zoomScaleNormal="85" workbookViewId="0">
      <pane xSplit="4" ySplit="9" topLeftCell="E31" activePane="bottomRight" state="frozen"/>
      <selection/>
      <selection pane="topRight"/>
      <selection pane="bottomLeft"/>
      <selection pane="bottomRight" activeCell="F43" sqref="F43"/>
    </sheetView>
  </sheetViews>
  <sheetFormatPr defaultColWidth="9" defaultRowHeight="14.4"/>
  <cols>
    <col min="1" max="3" width="2.75" customWidth="1"/>
    <col min="4" max="4" width="33.25" customWidth="1"/>
    <col min="5" max="20" width="11.6296296296296" customWidth="1"/>
  </cols>
  <sheetData>
    <row r="1" ht="28.2" spans="1:20">
      <c r="A1" s="109"/>
      <c r="B1" s="109"/>
      <c r="C1" s="109"/>
      <c r="D1" s="109"/>
      <c r="E1" s="109"/>
      <c r="F1" s="109"/>
      <c r="G1" s="109"/>
      <c r="H1" s="109"/>
      <c r="I1" s="109"/>
      <c r="J1" s="109"/>
      <c r="K1" s="122" t="s">
        <v>198</v>
      </c>
      <c r="L1" s="109"/>
      <c r="M1" s="109"/>
      <c r="N1" s="109"/>
      <c r="O1" s="109"/>
      <c r="P1" s="109"/>
      <c r="Q1" s="109"/>
      <c r="R1" s="109"/>
      <c r="S1" s="109"/>
      <c r="T1" s="109"/>
    </row>
    <row r="2" ht="15.6" spans="1:20">
      <c r="A2" s="109"/>
      <c r="B2" s="109"/>
      <c r="C2" s="109"/>
      <c r="D2" s="109"/>
      <c r="E2" s="109"/>
      <c r="F2" s="109"/>
      <c r="G2" s="109"/>
      <c r="H2" s="109"/>
      <c r="I2" s="109"/>
      <c r="J2" s="109"/>
      <c r="K2" s="109"/>
      <c r="L2" s="109"/>
      <c r="M2" s="109"/>
      <c r="N2" s="109"/>
      <c r="O2" s="109"/>
      <c r="P2" s="109"/>
      <c r="Q2" s="109"/>
      <c r="R2" s="109"/>
      <c r="S2" s="109"/>
      <c r="T2" s="111" t="s">
        <v>199</v>
      </c>
    </row>
    <row r="3" ht="15.6" spans="1:20">
      <c r="A3" s="111" t="s">
        <v>2</v>
      </c>
      <c r="B3" s="109"/>
      <c r="C3" s="109"/>
      <c r="D3" s="109"/>
      <c r="E3" s="109"/>
      <c r="F3" s="109"/>
      <c r="G3" s="109"/>
      <c r="H3" s="109"/>
      <c r="I3" s="109"/>
      <c r="J3" s="109"/>
      <c r="K3" s="109"/>
      <c r="L3" s="109"/>
      <c r="M3" s="109"/>
      <c r="N3" s="109"/>
      <c r="O3" s="109"/>
      <c r="P3" s="109"/>
      <c r="Q3" s="109"/>
      <c r="R3" s="109"/>
      <c r="S3" s="109"/>
      <c r="T3" s="111" t="s">
        <v>3</v>
      </c>
    </row>
    <row r="4" ht="19.5" customHeight="1" spans="1:20">
      <c r="A4" s="119" t="s">
        <v>6</v>
      </c>
      <c r="B4" s="119"/>
      <c r="C4" s="119"/>
      <c r="D4" s="119"/>
      <c r="E4" s="119" t="s">
        <v>200</v>
      </c>
      <c r="F4" s="119"/>
      <c r="G4" s="119"/>
      <c r="H4" s="119" t="s">
        <v>201</v>
      </c>
      <c r="I4" s="119"/>
      <c r="J4" s="119"/>
      <c r="K4" s="119" t="s">
        <v>202</v>
      </c>
      <c r="L4" s="119"/>
      <c r="M4" s="119"/>
      <c r="N4" s="119"/>
      <c r="O4" s="119"/>
      <c r="P4" s="119" t="s">
        <v>107</v>
      </c>
      <c r="Q4" s="119"/>
      <c r="R4" s="119"/>
      <c r="S4" s="119"/>
      <c r="T4" s="119"/>
    </row>
    <row r="5" ht="19.5" customHeight="1" spans="1:20">
      <c r="A5" s="119" t="s">
        <v>122</v>
      </c>
      <c r="B5" s="119"/>
      <c r="C5" s="119"/>
      <c r="D5" s="119" t="s">
        <v>123</v>
      </c>
      <c r="E5" s="119" t="s">
        <v>129</v>
      </c>
      <c r="F5" s="119" t="s">
        <v>203</v>
      </c>
      <c r="G5" s="119" t="s">
        <v>204</v>
      </c>
      <c r="H5" s="119" t="s">
        <v>129</v>
      </c>
      <c r="I5" s="119" t="s">
        <v>171</v>
      </c>
      <c r="J5" s="119" t="s">
        <v>172</v>
      </c>
      <c r="K5" s="119" t="s">
        <v>129</v>
      </c>
      <c r="L5" s="119" t="s">
        <v>171</v>
      </c>
      <c r="M5" s="119"/>
      <c r="N5" s="119" t="s">
        <v>171</v>
      </c>
      <c r="O5" s="119" t="s">
        <v>172</v>
      </c>
      <c r="P5" s="119" t="s">
        <v>129</v>
      </c>
      <c r="Q5" s="119" t="s">
        <v>203</v>
      </c>
      <c r="R5" s="119" t="s">
        <v>204</v>
      </c>
      <c r="S5" s="119" t="s">
        <v>204</v>
      </c>
      <c r="T5" s="119"/>
    </row>
    <row r="6" ht="19.5" customHeight="1" spans="1:20">
      <c r="A6" s="119"/>
      <c r="B6" s="119"/>
      <c r="C6" s="119"/>
      <c r="D6" s="119"/>
      <c r="E6" s="119"/>
      <c r="F6" s="119"/>
      <c r="G6" s="119" t="s">
        <v>124</v>
      </c>
      <c r="H6" s="119"/>
      <c r="I6" s="119" t="s">
        <v>205</v>
      </c>
      <c r="J6" s="119" t="s">
        <v>124</v>
      </c>
      <c r="K6" s="119"/>
      <c r="L6" s="119" t="s">
        <v>124</v>
      </c>
      <c r="M6" s="119" t="s">
        <v>206</v>
      </c>
      <c r="N6" s="119" t="s">
        <v>205</v>
      </c>
      <c r="O6" s="119" t="s">
        <v>124</v>
      </c>
      <c r="P6" s="119"/>
      <c r="Q6" s="119"/>
      <c r="R6" s="119" t="s">
        <v>124</v>
      </c>
      <c r="S6" s="119" t="s">
        <v>207</v>
      </c>
      <c r="T6" s="119" t="s">
        <v>208</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126</v>
      </c>
      <c r="B8" s="119" t="s">
        <v>127</v>
      </c>
      <c r="C8" s="119" t="s">
        <v>128</v>
      </c>
      <c r="D8" s="119" t="s">
        <v>10</v>
      </c>
      <c r="E8" s="112" t="s">
        <v>11</v>
      </c>
      <c r="F8" s="112" t="s">
        <v>12</v>
      </c>
      <c r="G8" s="112" t="s">
        <v>20</v>
      </c>
      <c r="H8" s="112" t="s">
        <v>24</v>
      </c>
      <c r="I8" s="112" t="s">
        <v>28</v>
      </c>
      <c r="J8" s="112" t="s">
        <v>32</v>
      </c>
      <c r="K8" s="112" t="s">
        <v>36</v>
      </c>
      <c r="L8" s="112" t="s">
        <v>40</v>
      </c>
      <c r="M8" s="112" t="s">
        <v>43</v>
      </c>
      <c r="N8" s="112" t="s">
        <v>46</v>
      </c>
      <c r="O8" s="112" t="s">
        <v>49</v>
      </c>
      <c r="P8" s="112" t="s">
        <v>52</v>
      </c>
      <c r="Q8" s="112" t="s">
        <v>55</v>
      </c>
      <c r="R8" s="112" t="s">
        <v>58</v>
      </c>
      <c r="S8" s="112" t="s">
        <v>61</v>
      </c>
      <c r="T8" s="112" t="s">
        <v>64</v>
      </c>
    </row>
    <row r="9" ht="19.5" customHeight="1" spans="1:20">
      <c r="A9" s="119"/>
      <c r="B9" s="119"/>
      <c r="C9" s="119"/>
      <c r="D9" s="119" t="s">
        <v>129</v>
      </c>
      <c r="E9" s="114">
        <v>0.01</v>
      </c>
      <c r="F9" s="114">
        <v>0</v>
      </c>
      <c r="G9" s="114">
        <v>0.01</v>
      </c>
      <c r="H9" s="126">
        <v>3204.35</v>
      </c>
      <c r="I9" s="126">
        <v>2698.83</v>
      </c>
      <c r="J9" s="114">
        <v>505.52</v>
      </c>
      <c r="K9" s="126">
        <v>3204.36</v>
      </c>
      <c r="L9" s="126">
        <v>2698.83</v>
      </c>
      <c r="M9" s="126">
        <v>2662.81</v>
      </c>
      <c r="N9" s="114">
        <v>36.02</v>
      </c>
      <c r="O9" s="114">
        <v>505.53</v>
      </c>
      <c r="P9" s="114">
        <v>0</v>
      </c>
      <c r="Q9" s="114">
        <v>0</v>
      </c>
      <c r="R9" s="114">
        <v>0</v>
      </c>
      <c r="S9" s="114">
        <v>0</v>
      </c>
      <c r="T9" s="114">
        <v>0</v>
      </c>
    </row>
    <row r="10" ht="19.5" customHeight="1" spans="1:20">
      <c r="A10" s="113" t="s">
        <v>130</v>
      </c>
      <c r="B10" s="113"/>
      <c r="C10" s="113"/>
      <c r="D10" s="113" t="s">
        <v>131</v>
      </c>
      <c r="E10" s="114">
        <v>0.01</v>
      </c>
      <c r="F10" s="114">
        <v>0</v>
      </c>
      <c r="G10" s="114">
        <v>0.01</v>
      </c>
      <c r="H10" s="126">
        <v>2763.61</v>
      </c>
      <c r="I10" s="126">
        <v>2258.09</v>
      </c>
      <c r="J10" s="114">
        <v>505.52</v>
      </c>
      <c r="K10" s="126">
        <v>2763.62</v>
      </c>
      <c r="L10" s="126">
        <v>2258.09</v>
      </c>
      <c r="M10" s="126">
        <v>2222.07</v>
      </c>
      <c r="N10" s="114">
        <v>36.02</v>
      </c>
      <c r="O10" s="114">
        <v>505.53</v>
      </c>
      <c r="P10" s="114">
        <v>0</v>
      </c>
      <c r="Q10" s="114">
        <v>0</v>
      </c>
      <c r="R10" s="114">
        <v>0</v>
      </c>
      <c r="S10" s="114">
        <v>0</v>
      </c>
      <c r="T10" s="114">
        <v>0</v>
      </c>
    </row>
    <row r="11" ht="19.5" customHeight="1" spans="1:20">
      <c r="A11" s="113" t="s">
        <v>132</v>
      </c>
      <c r="B11" s="113"/>
      <c r="C11" s="113"/>
      <c r="D11" s="113" t="s">
        <v>133</v>
      </c>
      <c r="E11" s="114">
        <v>0.01</v>
      </c>
      <c r="F11" s="114">
        <v>0</v>
      </c>
      <c r="G11" s="114">
        <v>0.01</v>
      </c>
      <c r="H11" s="126">
        <v>2758.72</v>
      </c>
      <c r="I11" s="126">
        <v>2258.09</v>
      </c>
      <c r="J11" s="114">
        <v>500.63</v>
      </c>
      <c r="K11" s="126">
        <v>2758.73</v>
      </c>
      <c r="L11" s="126">
        <v>2258.09</v>
      </c>
      <c r="M11" s="126">
        <v>2222.07</v>
      </c>
      <c r="N11" s="114">
        <v>36.02</v>
      </c>
      <c r="O11" s="114">
        <v>500.64</v>
      </c>
      <c r="P11" s="114">
        <v>0</v>
      </c>
      <c r="Q11" s="114">
        <v>0</v>
      </c>
      <c r="R11" s="114">
        <v>0</v>
      </c>
      <c r="S11" s="114">
        <v>0</v>
      </c>
      <c r="T11" s="114">
        <v>0</v>
      </c>
    </row>
    <row r="12" ht="19.5" customHeight="1" spans="1:20">
      <c r="A12" s="113" t="s">
        <v>134</v>
      </c>
      <c r="B12" s="113"/>
      <c r="C12" s="113"/>
      <c r="D12" s="113" t="s">
        <v>135</v>
      </c>
      <c r="E12" s="114">
        <v>0.01</v>
      </c>
      <c r="F12" s="114">
        <v>0</v>
      </c>
      <c r="G12" s="114">
        <v>0.01</v>
      </c>
      <c r="H12" s="126">
        <v>1135.51</v>
      </c>
      <c r="I12" s="114">
        <v>904.83</v>
      </c>
      <c r="J12" s="114">
        <v>230.68</v>
      </c>
      <c r="K12" s="126">
        <v>1135.52</v>
      </c>
      <c r="L12" s="114">
        <v>904.83</v>
      </c>
      <c r="M12" s="114">
        <v>889.28</v>
      </c>
      <c r="N12" s="114">
        <v>15.55</v>
      </c>
      <c r="O12" s="114">
        <v>230.69</v>
      </c>
      <c r="P12" s="114">
        <v>0</v>
      </c>
      <c r="Q12" s="114">
        <v>0</v>
      </c>
      <c r="R12" s="114">
        <v>0</v>
      </c>
      <c r="S12" s="114">
        <v>0</v>
      </c>
      <c r="T12" s="114">
        <v>0</v>
      </c>
    </row>
    <row r="13" ht="19.5" customHeight="1" spans="1:20">
      <c r="A13" s="113" t="s">
        <v>136</v>
      </c>
      <c r="B13" s="113"/>
      <c r="C13" s="113"/>
      <c r="D13" s="113" t="s">
        <v>137</v>
      </c>
      <c r="E13" s="114">
        <v>0</v>
      </c>
      <c r="F13" s="114">
        <v>0</v>
      </c>
      <c r="G13" s="114">
        <v>0</v>
      </c>
      <c r="H13" s="126">
        <v>1623.21</v>
      </c>
      <c r="I13" s="126">
        <v>1353.26</v>
      </c>
      <c r="J13" s="114">
        <v>269.95</v>
      </c>
      <c r="K13" s="126">
        <v>1623.21</v>
      </c>
      <c r="L13" s="126">
        <v>1353.26</v>
      </c>
      <c r="M13" s="126">
        <v>1332.79</v>
      </c>
      <c r="N13" s="114">
        <v>20.47</v>
      </c>
      <c r="O13" s="114">
        <v>269.95</v>
      </c>
      <c r="P13" s="114">
        <v>0</v>
      </c>
      <c r="Q13" s="114">
        <v>0</v>
      </c>
      <c r="R13" s="114">
        <v>0</v>
      </c>
      <c r="S13" s="114">
        <v>0</v>
      </c>
      <c r="T13" s="114">
        <v>0</v>
      </c>
    </row>
    <row r="14" ht="19.5" customHeight="1" spans="1:20">
      <c r="A14" s="113" t="s">
        <v>138</v>
      </c>
      <c r="B14" s="113"/>
      <c r="C14" s="113"/>
      <c r="D14" s="113" t="s">
        <v>139</v>
      </c>
      <c r="E14" s="114">
        <v>0</v>
      </c>
      <c r="F14" s="114">
        <v>0</v>
      </c>
      <c r="G14" s="114">
        <v>0</v>
      </c>
      <c r="H14" s="114">
        <v>4.89</v>
      </c>
      <c r="I14" s="114"/>
      <c r="J14" s="114">
        <v>4.89</v>
      </c>
      <c r="K14" s="114">
        <v>4.89</v>
      </c>
      <c r="L14" s="114"/>
      <c r="M14" s="114"/>
      <c r="N14" s="114"/>
      <c r="O14" s="114">
        <v>4.89</v>
      </c>
      <c r="P14" s="114">
        <v>0</v>
      </c>
      <c r="Q14" s="114"/>
      <c r="R14" s="114">
        <v>0</v>
      </c>
      <c r="S14" s="114">
        <v>0</v>
      </c>
      <c r="T14" s="114">
        <v>0</v>
      </c>
    </row>
    <row r="15" ht="19.5" customHeight="1" spans="1:20">
      <c r="A15" s="113" t="s">
        <v>140</v>
      </c>
      <c r="B15" s="113"/>
      <c r="C15" s="113"/>
      <c r="D15" s="113" t="s">
        <v>141</v>
      </c>
      <c r="E15" s="114">
        <v>0</v>
      </c>
      <c r="F15" s="114">
        <v>0</v>
      </c>
      <c r="G15" s="114">
        <v>0</v>
      </c>
      <c r="H15" s="114">
        <v>4.89</v>
      </c>
      <c r="I15" s="114"/>
      <c r="J15" s="114">
        <v>4.89</v>
      </c>
      <c r="K15" s="114">
        <v>4.89</v>
      </c>
      <c r="L15" s="114"/>
      <c r="M15" s="114"/>
      <c r="N15" s="114"/>
      <c r="O15" s="114">
        <v>4.89</v>
      </c>
      <c r="P15" s="114">
        <v>0</v>
      </c>
      <c r="Q15" s="114"/>
      <c r="R15" s="114">
        <v>0</v>
      </c>
      <c r="S15" s="114">
        <v>0</v>
      </c>
      <c r="T15" s="114">
        <v>0</v>
      </c>
    </row>
    <row r="16" ht="19.5" customHeight="1" spans="1:20">
      <c r="A16" s="113" t="s">
        <v>142</v>
      </c>
      <c r="B16" s="113"/>
      <c r="C16" s="113"/>
      <c r="D16" s="113" t="s">
        <v>143</v>
      </c>
      <c r="E16" s="114">
        <v>0</v>
      </c>
      <c r="F16" s="114">
        <v>0</v>
      </c>
      <c r="G16" s="114">
        <v>0</v>
      </c>
      <c r="H16" s="114">
        <v>94.77</v>
      </c>
      <c r="I16" s="114">
        <v>94.77</v>
      </c>
      <c r="J16" s="114"/>
      <c r="K16" s="114">
        <v>94.77</v>
      </c>
      <c r="L16" s="114">
        <v>94.77</v>
      </c>
      <c r="M16" s="114">
        <v>94.77</v>
      </c>
      <c r="N16" s="114">
        <v>0</v>
      </c>
      <c r="O16" s="114"/>
      <c r="P16" s="114">
        <v>0</v>
      </c>
      <c r="Q16" s="114">
        <v>0</v>
      </c>
      <c r="R16" s="114">
        <v>0</v>
      </c>
      <c r="S16" s="114">
        <v>0</v>
      </c>
      <c r="T16" s="114">
        <v>0</v>
      </c>
    </row>
    <row r="17" ht="19.5" customHeight="1" spans="1:20">
      <c r="A17" s="113" t="s">
        <v>144</v>
      </c>
      <c r="B17" s="113"/>
      <c r="C17" s="113"/>
      <c r="D17" s="113" t="s">
        <v>145</v>
      </c>
      <c r="E17" s="114">
        <v>0</v>
      </c>
      <c r="F17" s="114">
        <v>0</v>
      </c>
      <c r="G17" s="114">
        <v>0</v>
      </c>
      <c r="H17" s="114">
        <v>88.08</v>
      </c>
      <c r="I17" s="114">
        <v>88.08</v>
      </c>
      <c r="J17" s="114"/>
      <c r="K17" s="114">
        <v>88.08</v>
      </c>
      <c r="L17" s="114">
        <v>88.08</v>
      </c>
      <c r="M17" s="114">
        <v>88.08</v>
      </c>
      <c r="N17" s="114">
        <v>0</v>
      </c>
      <c r="O17" s="114"/>
      <c r="P17" s="114">
        <v>0</v>
      </c>
      <c r="Q17" s="114">
        <v>0</v>
      </c>
      <c r="R17" s="114">
        <v>0</v>
      </c>
      <c r="S17" s="114">
        <v>0</v>
      </c>
      <c r="T17" s="114">
        <v>0</v>
      </c>
    </row>
    <row r="18" ht="19.5" customHeight="1" spans="1:20">
      <c r="A18" s="113" t="s">
        <v>209</v>
      </c>
      <c r="B18" s="113"/>
      <c r="C18" s="113"/>
      <c r="D18" s="113" t="s">
        <v>210</v>
      </c>
      <c r="E18" s="114">
        <v>0</v>
      </c>
      <c r="F18" s="114">
        <v>0</v>
      </c>
      <c r="G18" s="114">
        <v>0</v>
      </c>
      <c r="H18" s="114">
        <v>0</v>
      </c>
      <c r="I18" s="114">
        <v>0</v>
      </c>
      <c r="J18" s="114">
        <v>0</v>
      </c>
      <c r="K18" s="114">
        <v>0</v>
      </c>
      <c r="L18" s="114">
        <v>0</v>
      </c>
      <c r="M18" s="114">
        <v>0</v>
      </c>
      <c r="N18" s="114">
        <v>0</v>
      </c>
      <c r="O18" s="114"/>
      <c r="P18" s="114">
        <v>0</v>
      </c>
      <c r="Q18" s="114">
        <v>0</v>
      </c>
      <c r="R18" s="114">
        <v>0</v>
      </c>
      <c r="S18" s="114">
        <v>0</v>
      </c>
      <c r="T18" s="114">
        <v>0</v>
      </c>
    </row>
    <row r="19" ht="19.5" customHeight="1" spans="1:20">
      <c r="A19" s="113" t="s">
        <v>146</v>
      </c>
      <c r="B19" s="113"/>
      <c r="C19" s="113"/>
      <c r="D19" s="113" t="s">
        <v>147</v>
      </c>
      <c r="E19" s="114">
        <v>0</v>
      </c>
      <c r="F19" s="114">
        <v>0</v>
      </c>
      <c r="G19" s="114">
        <v>0</v>
      </c>
      <c r="H19" s="114">
        <v>85.64</v>
      </c>
      <c r="I19" s="114">
        <v>85.64</v>
      </c>
      <c r="J19" s="114"/>
      <c r="K19" s="114">
        <v>85.64</v>
      </c>
      <c r="L19" s="114">
        <v>85.64</v>
      </c>
      <c r="M19" s="114">
        <v>85.64</v>
      </c>
      <c r="N19" s="114">
        <v>0</v>
      </c>
      <c r="O19" s="114"/>
      <c r="P19" s="114">
        <v>0</v>
      </c>
      <c r="Q19" s="114">
        <v>0</v>
      </c>
      <c r="R19" s="114">
        <v>0</v>
      </c>
      <c r="S19" s="114">
        <v>0</v>
      </c>
      <c r="T19" s="114">
        <v>0</v>
      </c>
    </row>
    <row r="20" ht="19.5" customHeight="1" spans="1:20">
      <c r="A20" s="113" t="s">
        <v>148</v>
      </c>
      <c r="B20" s="113"/>
      <c r="C20" s="113"/>
      <c r="D20" s="113" t="s">
        <v>149</v>
      </c>
      <c r="E20" s="114">
        <v>0</v>
      </c>
      <c r="F20" s="114">
        <v>0</v>
      </c>
      <c r="G20" s="114">
        <v>0</v>
      </c>
      <c r="H20" s="114">
        <v>2.44</v>
      </c>
      <c r="I20" s="114">
        <v>2.44</v>
      </c>
      <c r="J20" s="114"/>
      <c r="K20" s="114">
        <v>2.44</v>
      </c>
      <c r="L20" s="114">
        <v>2.44</v>
      </c>
      <c r="M20" s="114">
        <v>2.44</v>
      </c>
      <c r="N20" s="114">
        <v>0</v>
      </c>
      <c r="O20" s="114"/>
      <c r="P20" s="114">
        <v>0</v>
      </c>
      <c r="Q20" s="114">
        <v>0</v>
      </c>
      <c r="R20" s="114">
        <v>0</v>
      </c>
      <c r="S20" s="114">
        <v>0</v>
      </c>
      <c r="T20" s="114">
        <v>0</v>
      </c>
    </row>
    <row r="21" ht="19.5" customHeight="1" spans="1:20">
      <c r="A21" s="113" t="s">
        <v>150</v>
      </c>
      <c r="B21" s="113"/>
      <c r="C21" s="113"/>
      <c r="D21" s="113" t="s">
        <v>151</v>
      </c>
      <c r="E21" s="114">
        <v>0</v>
      </c>
      <c r="F21" s="114">
        <v>0</v>
      </c>
      <c r="G21" s="114">
        <v>0</v>
      </c>
      <c r="H21" s="114">
        <v>6.69</v>
      </c>
      <c r="I21" s="114">
        <v>6.69</v>
      </c>
      <c r="J21" s="114"/>
      <c r="K21" s="114">
        <v>6.69</v>
      </c>
      <c r="L21" s="114">
        <v>6.69</v>
      </c>
      <c r="M21" s="114">
        <v>6.69</v>
      </c>
      <c r="N21" s="114">
        <v>0</v>
      </c>
      <c r="O21" s="114"/>
      <c r="P21" s="114">
        <v>0</v>
      </c>
      <c r="Q21" s="114">
        <v>0</v>
      </c>
      <c r="R21" s="114">
        <v>0</v>
      </c>
      <c r="S21" s="114">
        <v>0</v>
      </c>
      <c r="T21" s="114">
        <v>0</v>
      </c>
    </row>
    <row r="22" ht="19.5" customHeight="1" spans="1:20">
      <c r="A22" s="113" t="s">
        <v>152</v>
      </c>
      <c r="B22" s="113"/>
      <c r="C22" s="113"/>
      <c r="D22" s="113" t="s">
        <v>153</v>
      </c>
      <c r="E22" s="114">
        <v>0</v>
      </c>
      <c r="F22" s="114">
        <v>0</v>
      </c>
      <c r="G22" s="114">
        <v>0</v>
      </c>
      <c r="H22" s="114">
        <v>6.69</v>
      </c>
      <c r="I22" s="114">
        <v>6.69</v>
      </c>
      <c r="J22" s="114"/>
      <c r="K22" s="114">
        <v>6.69</v>
      </c>
      <c r="L22" s="114">
        <v>6.69</v>
      </c>
      <c r="M22" s="114">
        <v>6.69</v>
      </c>
      <c r="N22" s="114">
        <v>0</v>
      </c>
      <c r="O22" s="114"/>
      <c r="P22" s="114">
        <v>0</v>
      </c>
      <c r="Q22" s="114">
        <v>0</v>
      </c>
      <c r="R22" s="114">
        <v>0</v>
      </c>
      <c r="S22" s="114">
        <v>0</v>
      </c>
      <c r="T22" s="114">
        <v>0</v>
      </c>
    </row>
    <row r="23" ht="19.5" customHeight="1" spans="1:20">
      <c r="A23" s="113" t="s">
        <v>154</v>
      </c>
      <c r="B23" s="113"/>
      <c r="C23" s="113"/>
      <c r="D23" s="113" t="s">
        <v>155</v>
      </c>
      <c r="E23" s="114">
        <v>0</v>
      </c>
      <c r="F23" s="114">
        <v>0</v>
      </c>
      <c r="G23" s="114">
        <v>0</v>
      </c>
      <c r="H23" s="114">
        <v>131.71</v>
      </c>
      <c r="I23" s="114">
        <v>131.71</v>
      </c>
      <c r="J23" s="114"/>
      <c r="K23" s="114">
        <v>131.71</v>
      </c>
      <c r="L23" s="114">
        <v>131.71</v>
      </c>
      <c r="M23" s="114">
        <v>131.71</v>
      </c>
      <c r="N23" s="114">
        <v>0</v>
      </c>
      <c r="O23" s="114"/>
      <c r="P23" s="114">
        <v>0</v>
      </c>
      <c r="Q23" s="114">
        <v>0</v>
      </c>
      <c r="R23" s="114">
        <v>0</v>
      </c>
      <c r="S23" s="114">
        <v>0</v>
      </c>
      <c r="T23" s="114">
        <v>0</v>
      </c>
    </row>
    <row r="24" ht="19.5" customHeight="1" spans="1:20">
      <c r="A24" s="113" t="s">
        <v>156</v>
      </c>
      <c r="B24" s="113"/>
      <c r="C24" s="113"/>
      <c r="D24" s="113" t="s">
        <v>157</v>
      </c>
      <c r="E24" s="114">
        <v>0</v>
      </c>
      <c r="F24" s="114">
        <v>0</v>
      </c>
      <c r="G24" s="114">
        <v>0</v>
      </c>
      <c r="H24" s="114">
        <v>131.71</v>
      </c>
      <c r="I24" s="114">
        <v>131.71</v>
      </c>
      <c r="J24" s="114"/>
      <c r="K24" s="114">
        <v>131.71</v>
      </c>
      <c r="L24" s="114">
        <v>131.71</v>
      </c>
      <c r="M24" s="114">
        <v>131.71</v>
      </c>
      <c r="N24" s="114">
        <v>0</v>
      </c>
      <c r="O24" s="114"/>
      <c r="P24" s="114">
        <v>0</v>
      </c>
      <c r="Q24" s="114">
        <v>0</v>
      </c>
      <c r="R24" s="114">
        <v>0</v>
      </c>
      <c r="S24" s="114">
        <v>0</v>
      </c>
      <c r="T24" s="114">
        <v>0</v>
      </c>
    </row>
    <row r="25" ht="19.5" customHeight="1" spans="1:20">
      <c r="A25" s="113" t="s">
        <v>158</v>
      </c>
      <c r="B25" s="113"/>
      <c r="C25" s="113"/>
      <c r="D25" s="113" t="s">
        <v>159</v>
      </c>
      <c r="E25" s="114">
        <v>0</v>
      </c>
      <c r="F25" s="114">
        <v>0</v>
      </c>
      <c r="G25" s="114">
        <v>0</v>
      </c>
      <c r="H25" s="114">
        <v>122.81</v>
      </c>
      <c r="I25" s="114">
        <v>122.81</v>
      </c>
      <c r="J25" s="114"/>
      <c r="K25" s="114">
        <v>122.81</v>
      </c>
      <c r="L25" s="114">
        <v>122.81</v>
      </c>
      <c r="M25" s="114">
        <v>122.81</v>
      </c>
      <c r="N25" s="114">
        <v>0</v>
      </c>
      <c r="O25" s="114"/>
      <c r="P25" s="114">
        <v>0</v>
      </c>
      <c r="Q25" s="114">
        <v>0</v>
      </c>
      <c r="R25" s="114">
        <v>0</v>
      </c>
      <c r="S25" s="114">
        <v>0</v>
      </c>
      <c r="T25" s="114">
        <v>0</v>
      </c>
    </row>
    <row r="26" ht="19.5" customHeight="1" spans="1:20">
      <c r="A26" s="113" t="s">
        <v>160</v>
      </c>
      <c r="B26" s="113"/>
      <c r="C26" s="113"/>
      <c r="D26" s="113" t="s">
        <v>161</v>
      </c>
      <c r="E26" s="114">
        <v>0</v>
      </c>
      <c r="F26" s="114">
        <v>0</v>
      </c>
      <c r="G26" s="114">
        <v>0</v>
      </c>
      <c r="H26" s="114">
        <v>8.9</v>
      </c>
      <c r="I26" s="114">
        <v>8.9</v>
      </c>
      <c r="J26" s="114"/>
      <c r="K26" s="114">
        <v>8.9</v>
      </c>
      <c r="L26" s="114">
        <v>8.9</v>
      </c>
      <c r="M26" s="114">
        <v>8.9</v>
      </c>
      <c r="N26" s="114">
        <v>0</v>
      </c>
      <c r="O26" s="114"/>
      <c r="P26" s="114">
        <v>0</v>
      </c>
      <c r="Q26" s="114">
        <v>0</v>
      </c>
      <c r="R26" s="114">
        <v>0</v>
      </c>
      <c r="S26" s="114">
        <v>0</v>
      </c>
      <c r="T26" s="114">
        <v>0</v>
      </c>
    </row>
    <row r="27" ht="19.5" customHeight="1" spans="1:20">
      <c r="A27" s="113" t="s">
        <v>162</v>
      </c>
      <c r="B27" s="113"/>
      <c r="C27" s="113"/>
      <c r="D27" s="113" t="s">
        <v>163</v>
      </c>
      <c r="E27" s="114">
        <v>0</v>
      </c>
      <c r="F27" s="114">
        <v>0</v>
      </c>
      <c r="G27" s="114">
        <v>0</v>
      </c>
      <c r="H27" s="114">
        <v>214.26</v>
      </c>
      <c r="I27" s="114">
        <v>214.26</v>
      </c>
      <c r="J27" s="114"/>
      <c r="K27" s="114">
        <v>214.26</v>
      </c>
      <c r="L27" s="114">
        <v>214.26</v>
      </c>
      <c r="M27" s="114">
        <v>214.26</v>
      </c>
      <c r="N27" s="114">
        <v>0</v>
      </c>
      <c r="O27" s="114"/>
      <c r="P27" s="114">
        <v>0</v>
      </c>
      <c r="Q27" s="114">
        <v>0</v>
      </c>
      <c r="R27" s="114">
        <v>0</v>
      </c>
      <c r="S27" s="114">
        <v>0</v>
      </c>
      <c r="T27" s="114">
        <v>0</v>
      </c>
    </row>
    <row r="28" ht="19.5" customHeight="1" spans="1:20">
      <c r="A28" s="113" t="s">
        <v>164</v>
      </c>
      <c r="B28" s="113"/>
      <c r="C28" s="113"/>
      <c r="D28" s="113" t="s">
        <v>165</v>
      </c>
      <c r="E28" s="114">
        <v>0</v>
      </c>
      <c r="F28" s="114">
        <v>0</v>
      </c>
      <c r="G28" s="114">
        <v>0</v>
      </c>
      <c r="H28" s="114">
        <v>214.26</v>
      </c>
      <c r="I28" s="114">
        <v>214.26</v>
      </c>
      <c r="J28" s="114"/>
      <c r="K28" s="114">
        <v>214.26</v>
      </c>
      <c r="L28" s="114">
        <v>214.26</v>
      </c>
      <c r="M28" s="114">
        <v>214.26</v>
      </c>
      <c r="N28" s="114">
        <v>0</v>
      </c>
      <c r="O28" s="114"/>
      <c r="P28" s="114">
        <v>0</v>
      </c>
      <c r="Q28" s="114">
        <v>0</v>
      </c>
      <c r="R28" s="114">
        <v>0</v>
      </c>
      <c r="S28" s="114">
        <v>0</v>
      </c>
      <c r="T28" s="114">
        <v>0</v>
      </c>
    </row>
    <row r="29" ht="19.5" customHeight="1" spans="1:20">
      <c r="A29" s="113" t="s">
        <v>166</v>
      </c>
      <c r="B29" s="113"/>
      <c r="C29" s="113"/>
      <c r="D29" s="113" t="s">
        <v>167</v>
      </c>
      <c r="E29" s="114">
        <v>0</v>
      </c>
      <c r="F29" s="114">
        <v>0</v>
      </c>
      <c r="G29" s="114">
        <v>0</v>
      </c>
      <c r="H29" s="114">
        <v>214.26</v>
      </c>
      <c r="I29" s="114">
        <v>214.26</v>
      </c>
      <c r="J29" s="114"/>
      <c r="K29" s="114">
        <v>214.26</v>
      </c>
      <c r="L29" s="114">
        <v>214.26</v>
      </c>
      <c r="M29" s="114">
        <v>214.26</v>
      </c>
      <c r="N29" s="114">
        <v>0</v>
      </c>
      <c r="O29" s="114"/>
      <c r="P29" s="114">
        <v>0</v>
      </c>
      <c r="Q29" s="114">
        <v>0</v>
      </c>
      <c r="R29" s="114">
        <v>0</v>
      </c>
      <c r="S29" s="114">
        <v>0</v>
      </c>
      <c r="T29" s="114">
        <v>0</v>
      </c>
    </row>
    <row r="30" ht="19.5" customHeight="1" spans="1:20">
      <c r="A30" s="113" t="s">
        <v>211</v>
      </c>
      <c r="B30" s="113"/>
      <c r="C30" s="113"/>
      <c r="D30" s="113"/>
      <c r="E30" s="113"/>
      <c r="F30" s="113"/>
      <c r="G30" s="113"/>
      <c r="H30" s="113"/>
      <c r="I30" s="113"/>
      <c r="J30" s="113"/>
      <c r="K30" s="113"/>
      <c r="L30" s="113"/>
      <c r="M30" s="113"/>
      <c r="N30" s="113"/>
      <c r="O30" s="113"/>
      <c r="P30" s="113"/>
      <c r="Q30" s="113"/>
      <c r="R30" s="113"/>
      <c r="S30" s="113"/>
      <c r="T30" s="113"/>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6"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C8" sqref="C8"/>
    </sheetView>
  </sheetViews>
  <sheetFormatPr defaultColWidth="9" defaultRowHeight="14.4"/>
  <cols>
    <col min="1" max="1" width="6.12962962962963" style="109" customWidth="1"/>
    <col min="2" max="2" width="32.8796296296296" style="109" customWidth="1"/>
    <col min="3" max="3" width="12.8796296296296" style="109" customWidth="1"/>
    <col min="4" max="4" width="6.12962962962963" style="109" customWidth="1"/>
    <col min="5" max="5" width="22.75" style="109" customWidth="1"/>
    <col min="6" max="6" width="12.8796296296296" style="109" customWidth="1"/>
    <col min="7" max="7" width="6.12962962962963" style="109" customWidth="1"/>
    <col min="8" max="8" width="40" style="109" customWidth="1"/>
    <col min="9" max="9" width="12.8796296296296" style="109" customWidth="1"/>
    <col min="10" max="16384" width="9" style="109"/>
  </cols>
  <sheetData>
    <row r="1" ht="28.2" spans="5:5">
      <c r="E1" s="122" t="s">
        <v>212</v>
      </c>
    </row>
    <row r="2" spans="9:9">
      <c r="I2" s="125" t="s">
        <v>213</v>
      </c>
    </row>
    <row r="3" spans="1:9">
      <c r="A3" s="125" t="s">
        <v>2</v>
      </c>
      <c r="I3" s="125" t="s">
        <v>3</v>
      </c>
    </row>
    <row r="4" ht="19.5" customHeight="1" spans="1:9">
      <c r="A4" s="119" t="s">
        <v>206</v>
      </c>
      <c r="B4" s="119"/>
      <c r="C4" s="119"/>
      <c r="D4" s="119" t="s">
        <v>205</v>
      </c>
      <c r="E4" s="119"/>
      <c r="F4" s="119"/>
      <c r="G4" s="119"/>
      <c r="H4" s="119"/>
      <c r="I4" s="119"/>
    </row>
    <row r="5" ht="19.5" customHeight="1" spans="1:9">
      <c r="A5" s="119" t="s">
        <v>214</v>
      </c>
      <c r="B5" s="119" t="s">
        <v>123</v>
      </c>
      <c r="C5" s="119" t="s">
        <v>8</v>
      </c>
      <c r="D5" s="119" t="s">
        <v>214</v>
      </c>
      <c r="E5" s="119" t="s">
        <v>123</v>
      </c>
      <c r="F5" s="119" t="s">
        <v>8</v>
      </c>
      <c r="G5" s="119" t="s">
        <v>214</v>
      </c>
      <c r="H5" s="119" t="s">
        <v>123</v>
      </c>
      <c r="I5" s="119" t="s">
        <v>8</v>
      </c>
    </row>
    <row r="6" ht="19.5" customHeight="1" spans="1:9">
      <c r="A6" s="119"/>
      <c r="B6" s="119"/>
      <c r="C6" s="119"/>
      <c r="D6" s="119"/>
      <c r="E6" s="119"/>
      <c r="F6" s="119"/>
      <c r="G6" s="119"/>
      <c r="H6" s="119"/>
      <c r="I6" s="119"/>
    </row>
    <row r="7" ht="19.5" customHeight="1" spans="1:9">
      <c r="A7" s="113" t="s">
        <v>215</v>
      </c>
      <c r="B7" s="113" t="s">
        <v>216</v>
      </c>
      <c r="C7" s="126">
        <v>2656.12</v>
      </c>
      <c r="D7" s="113" t="s">
        <v>217</v>
      </c>
      <c r="E7" s="113" t="s">
        <v>218</v>
      </c>
      <c r="F7" s="114">
        <v>36.02</v>
      </c>
      <c r="G7" s="113" t="s">
        <v>219</v>
      </c>
      <c r="H7" s="113" t="s">
        <v>220</v>
      </c>
      <c r="I7" s="114">
        <v>0</v>
      </c>
    </row>
    <row r="8" ht="19.5" customHeight="1" spans="1:9">
      <c r="A8" s="113" t="s">
        <v>221</v>
      </c>
      <c r="B8" s="113" t="s">
        <v>222</v>
      </c>
      <c r="C8" s="114">
        <v>897.77</v>
      </c>
      <c r="D8" s="113" t="s">
        <v>223</v>
      </c>
      <c r="E8" s="113" t="s">
        <v>224</v>
      </c>
      <c r="F8" s="114">
        <v>0</v>
      </c>
      <c r="G8" s="113" t="s">
        <v>225</v>
      </c>
      <c r="H8" s="113" t="s">
        <v>226</v>
      </c>
      <c r="I8" s="114">
        <v>0</v>
      </c>
    </row>
    <row r="9" ht="19.5" customHeight="1" spans="1:9">
      <c r="A9" s="113" t="s">
        <v>227</v>
      </c>
      <c r="B9" s="113" t="s">
        <v>228</v>
      </c>
      <c r="C9" s="114">
        <v>113.58</v>
      </c>
      <c r="D9" s="113" t="s">
        <v>229</v>
      </c>
      <c r="E9" s="113" t="s">
        <v>230</v>
      </c>
      <c r="F9" s="114">
        <v>0</v>
      </c>
      <c r="G9" s="113" t="s">
        <v>231</v>
      </c>
      <c r="H9" s="113" t="s">
        <v>232</v>
      </c>
      <c r="I9" s="114">
        <v>0</v>
      </c>
    </row>
    <row r="10" ht="19.5" customHeight="1" spans="1:9">
      <c r="A10" s="113" t="s">
        <v>233</v>
      </c>
      <c r="B10" s="113" t="s">
        <v>234</v>
      </c>
      <c r="C10" s="114">
        <v>95.05</v>
      </c>
      <c r="D10" s="113" t="s">
        <v>235</v>
      </c>
      <c r="E10" s="113" t="s">
        <v>236</v>
      </c>
      <c r="F10" s="114">
        <v>0</v>
      </c>
      <c r="G10" s="113" t="s">
        <v>237</v>
      </c>
      <c r="H10" s="113" t="s">
        <v>238</v>
      </c>
      <c r="I10" s="114">
        <v>0</v>
      </c>
    </row>
    <row r="11" ht="19.5" customHeight="1" spans="1:9">
      <c r="A11" s="113" t="s">
        <v>239</v>
      </c>
      <c r="B11" s="113" t="s">
        <v>240</v>
      </c>
      <c r="C11" s="114">
        <v>0</v>
      </c>
      <c r="D11" s="113" t="s">
        <v>241</v>
      </c>
      <c r="E11" s="113" t="s">
        <v>242</v>
      </c>
      <c r="F11" s="114">
        <v>0</v>
      </c>
      <c r="G11" s="113" t="s">
        <v>243</v>
      </c>
      <c r="H11" s="113" t="s">
        <v>244</v>
      </c>
      <c r="I11" s="114">
        <v>0</v>
      </c>
    </row>
    <row r="12" ht="19.5" customHeight="1" spans="1:9">
      <c r="A12" s="113" t="s">
        <v>245</v>
      </c>
      <c r="B12" s="113" t="s">
        <v>246</v>
      </c>
      <c r="C12" s="126">
        <v>1111.79</v>
      </c>
      <c r="D12" s="113" t="s">
        <v>247</v>
      </c>
      <c r="E12" s="113" t="s">
        <v>248</v>
      </c>
      <c r="F12" s="114">
        <v>0</v>
      </c>
      <c r="G12" s="113" t="s">
        <v>249</v>
      </c>
      <c r="H12" s="113" t="s">
        <v>250</v>
      </c>
      <c r="I12" s="114">
        <v>0</v>
      </c>
    </row>
    <row r="13" ht="19.5" customHeight="1" spans="1:9">
      <c r="A13" s="113" t="s">
        <v>251</v>
      </c>
      <c r="B13" s="113" t="s">
        <v>252</v>
      </c>
      <c r="C13" s="114">
        <v>85.64</v>
      </c>
      <c r="D13" s="113" t="s">
        <v>253</v>
      </c>
      <c r="E13" s="113" t="s">
        <v>254</v>
      </c>
      <c r="F13" s="114">
        <v>0</v>
      </c>
      <c r="G13" s="113" t="s">
        <v>255</v>
      </c>
      <c r="H13" s="113" t="s">
        <v>256</v>
      </c>
      <c r="I13" s="114">
        <v>0</v>
      </c>
    </row>
    <row r="14" ht="19.5" customHeight="1" spans="1:9">
      <c r="A14" s="113" t="s">
        <v>257</v>
      </c>
      <c r="B14" s="113" t="s">
        <v>258</v>
      </c>
      <c r="C14" s="114">
        <v>2.44</v>
      </c>
      <c r="D14" s="113" t="s">
        <v>259</v>
      </c>
      <c r="E14" s="113" t="s">
        <v>260</v>
      </c>
      <c r="F14" s="114">
        <v>0</v>
      </c>
      <c r="G14" s="113" t="s">
        <v>261</v>
      </c>
      <c r="H14" s="113" t="s">
        <v>262</v>
      </c>
      <c r="I14" s="114">
        <v>0</v>
      </c>
    </row>
    <row r="15" ht="19.5" customHeight="1" spans="1:9">
      <c r="A15" s="113" t="s">
        <v>263</v>
      </c>
      <c r="B15" s="113" t="s">
        <v>264</v>
      </c>
      <c r="C15" s="114">
        <v>122.81</v>
      </c>
      <c r="D15" s="113" t="s">
        <v>265</v>
      </c>
      <c r="E15" s="113" t="s">
        <v>266</v>
      </c>
      <c r="F15" s="114">
        <v>0</v>
      </c>
      <c r="G15" s="113" t="s">
        <v>267</v>
      </c>
      <c r="H15" s="113" t="s">
        <v>268</v>
      </c>
      <c r="I15" s="114">
        <v>0</v>
      </c>
    </row>
    <row r="16" ht="19.5" customHeight="1" spans="1:9">
      <c r="A16" s="113" t="s">
        <v>269</v>
      </c>
      <c r="B16" s="113" t="s">
        <v>270</v>
      </c>
      <c r="C16" s="114">
        <v>0</v>
      </c>
      <c r="D16" s="113" t="s">
        <v>271</v>
      </c>
      <c r="E16" s="113" t="s">
        <v>272</v>
      </c>
      <c r="F16" s="114">
        <v>0</v>
      </c>
      <c r="G16" s="113" t="s">
        <v>273</v>
      </c>
      <c r="H16" s="113" t="s">
        <v>274</v>
      </c>
      <c r="I16" s="114">
        <v>0</v>
      </c>
    </row>
    <row r="17" ht="19.5" customHeight="1" spans="1:9">
      <c r="A17" s="113" t="s">
        <v>275</v>
      </c>
      <c r="B17" s="113" t="s">
        <v>276</v>
      </c>
      <c r="C17" s="114">
        <v>12.78</v>
      </c>
      <c r="D17" s="113" t="s">
        <v>277</v>
      </c>
      <c r="E17" s="113" t="s">
        <v>278</v>
      </c>
      <c r="F17" s="114">
        <v>0</v>
      </c>
      <c r="G17" s="113" t="s">
        <v>279</v>
      </c>
      <c r="H17" s="113" t="s">
        <v>280</v>
      </c>
      <c r="I17" s="114">
        <v>0</v>
      </c>
    </row>
    <row r="18" ht="19.5" customHeight="1" spans="1:9">
      <c r="A18" s="113" t="s">
        <v>281</v>
      </c>
      <c r="B18" s="113" t="s">
        <v>282</v>
      </c>
      <c r="C18" s="114">
        <v>214.26</v>
      </c>
      <c r="D18" s="113" t="s">
        <v>283</v>
      </c>
      <c r="E18" s="113" t="s">
        <v>284</v>
      </c>
      <c r="F18" s="114">
        <v>0</v>
      </c>
      <c r="G18" s="113" t="s">
        <v>285</v>
      </c>
      <c r="H18" s="113" t="s">
        <v>286</v>
      </c>
      <c r="I18" s="114">
        <v>0</v>
      </c>
    </row>
    <row r="19" ht="19.5" customHeight="1" spans="1:9">
      <c r="A19" s="113" t="s">
        <v>287</v>
      </c>
      <c r="B19" s="113" t="s">
        <v>288</v>
      </c>
      <c r="C19" s="114">
        <v>0</v>
      </c>
      <c r="D19" s="113" t="s">
        <v>289</v>
      </c>
      <c r="E19" s="113" t="s">
        <v>290</v>
      </c>
      <c r="F19" s="114">
        <v>0</v>
      </c>
      <c r="G19" s="113" t="s">
        <v>291</v>
      </c>
      <c r="H19" s="113" t="s">
        <v>292</v>
      </c>
      <c r="I19" s="114">
        <v>0</v>
      </c>
    </row>
    <row r="20" ht="19.5" customHeight="1" spans="1:9">
      <c r="A20" s="113" t="s">
        <v>293</v>
      </c>
      <c r="B20" s="113" t="s">
        <v>294</v>
      </c>
      <c r="C20" s="114">
        <v>0</v>
      </c>
      <c r="D20" s="113" t="s">
        <v>295</v>
      </c>
      <c r="E20" s="113" t="s">
        <v>296</v>
      </c>
      <c r="F20" s="114">
        <v>0</v>
      </c>
      <c r="G20" s="113" t="s">
        <v>297</v>
      </c>
      <c r="H20" s="113" t="s">
        <v>298</v>
      </c>
      <c r="I20" s="114">
        <v>0</v>
      </c>
    </row>
    <row r="21" ht="19.5" customHeight="1" spans="1:9">
      <c r="A21" s="113" t="s">
        <v>299</v>
      </c>
      <c r="B21" s="113" t="s">
        <v>300</v>
      </c>
      <c r="C21" s="114">
        <v>6.69</v>
      </c>
      <c r="D21" s="113" t="s">
        <v>301</v>
      </c>
      <c r="E21" s="113" t="s">
        <v>302</v>
      </c>
      <c r="F21" s="114">
        <v>0</v>
      </c>
      <c r="G21" s="113" t="s">
        <v>303</v>
      </c>
      <c r="H21" s="113" t="s">
        <v>304</v>
      </c>
      <c r="I21" s="114">
        <v>0</v>
      </c>
    </row>
    <row r="22" ht="19.5" customHeight="1" spans="1:9">
      <c r="A22" s="113" t="s">
        <v>305</v>
      </c>
      <c r="B22" s="113" t="s">
        <v>306</v>
      </c>
      <c r="C22" s="114">
        <v>0</v>
      </c>
      <c r="D22" s="113" t="s">
        <v>307</v>
      </c>
      <c r="E22" s="113" t="s">
        <v>308</v>
      </c>
      <c r="F22" s="114">
        <v>2.19</v>
      </c>
      <c r="G22" s="113" t="s">
        <v>309</v>
      </c>
      <c r="H22" s="113" t="s">
        <v>310</v>
      </c>
      <c r="I22" s="114">
        <v>0</v>
      </c>
    </row>
    <row r="23" ht="19.5" customHeight="1" spans="1:9">
      <c r="A23" s="113" t="s">
        <v>311</v>
      </c>
      <c r="B23" s="113" t="s">
        <v>312</v>
      </c>
      <c r="C23" s="114">
        <v>0</v>
      </c>
      <c r="D23" s="113" t="s">
        <v>313</v>
      </c>
      <c r="E23" s="113" t="s">
        <v>314</v>
      </c>
      <c r="F23" s="114">
        <v>0</v>
      </c>
      <c r="G23" s="113" t="s">
        <v>315</v>
      </c>
      <c r="H23" s="113" t="s">
        <v>316</v>
      </c>
      <c r="I23" s="114">
        <v>0</v>
      </c>
    </row>
    <row r="24" ht="19.5" customHeight="1" spans="1:9">
      <c r="A24" s="113" t="s">
        <v>317</v>
      </c>
      <c r="B24" s="113" t="s">
        <v>318</v>
      </c>
      <c r="C24" s="114">
        <v>0</v>
      </c>
      <c r="D24" s="113" t="s">
        <v>319</v>
      </c>
      <c r="E24" s="113" t="s">
        <v>320</v>
      </c>
      <c r="F24" s="114">
        <v>0</v>
      </c>
      <c r="G24" s="113" t="s">
        <v>321</v>
      </c>
      <c r="H24" s="113" t="s">
        <v>322</v>
      </c>
      <c r="I24" s="114">
        <v>0</v>
      </c>
    </row>
    <row r="25" ht="19.5" customHeight="1" spans="1:9">
      <c r="A25" s="113" t="s">
        <v>323</v>
      </c>
      <c r="B25" s="113" t="s">
        <v>324</v>
      </c>
      <c r="C25" s="114">
        <v>4.94</v>
      </c>
      <c r="D25" s="113" t="s">
        <v>325</v>
      </c>
      <c r="E25" s="113" t="s">
        <v>326</v>
      </c>
      <c r="F25" s="114">
        <v>0</v>
      </c>
      <c r="G25" s="113" t="s">
        <v>327</v>
      </c>
      <c r="H25" s="113" t="s">
        <v>328</v>
      </c>
      <c r="I25" s="114">
        <v>0</v>
      </c>
    </row>
    <row r="26" ht="19.5" customHeight="1" spans="1:9">
      <c r="A26" s="113" t="s">
        <v>329</v>
      </c>
      <c r="B26" s="113" t="s">
        <v>330</v>
      </c>
      <c r="C26" s="114">
        <v>1.75</v>
      </c>
      <c r="D26" s="113" t="s">
        <v>331</v>
      </c>
      <c r="E26" s="113" t="s">
        <v>332</v>
      </c>
      <c r="F26" s="114">
        <v>0</v>
      </c>
      <c r="G26" s="113" t="s">
        <v>333</v>
      </c>
      <c r="H26" s="113" t="s">
        <v>334</v>
      </c>
      <c r="I26" s="114">
        <v>0</v>
      </c>
    </row>
    <row r="27" ht="19.5" customHeight="1" spans="1:9">
      <c r="A27" s="113" t="s">
        <v>335</v>
      </c>
      <c r="B27" s="113" t="s">
        <v>336</v>
      </c>
      <c r="C27" s="114">
        <v>0</v>
      </c>
      <c r="D27" s="113" t="s">
        <v>337</v>
      </c>
      <c r="E27" s="113" t="s">
        <v>338</v>
      </c>
      <c r="F27" s="114">
        <v>0</v>
      </c>
      <c r="G27" s="113" t="s">
        <v>339</v>
      </c>
      <c r="H27" s="113" t="s">
        <v>340</v>
      </c>
      <c r="I27" s="114">
        <v>0</v>
      </c>
    </row>
    <row r="28" ht="19.5" customHeight="1" spans="1:9">
      <c r="A28" s="113" t="s">
        <v>341</v>
      </c>
      <c r="B28" s="113" t="s">
        <v>342</v>
      </c>
      <c r="C28" s="114">
        <v>0</v>
      </c>
      <c r="D28" s="113" t="s">
        <v>343</v>
      </c>
      <c r="E28" s="113" t="s">
        <v>344</v>
      </c>
      <c r="F28" s="114">
        <v>0</v>
      </c>
      <c r="G28" s="113" t="s">
        <v>345</v>
      </c>
      <c r="H28" s="113" t="s">
        <v>346</v>
      </c>
      <c r="I28" s="114">
        <v>0</v>
      </c>
    </row>
    <row r="29" ht="19.5" customHeight="1" spans="1:9">
      <c r="A29" s="113" t="s">
        <v>347</v>
      </c>
      <c r="B29" s="113" t="s">
        <v>348</v>
      </c>
      <c r="C29" s="114">
        <v>0</v>
      </c>
      <c r="D29" s="113" t="s">
        <v>349</v>
      </c>
      <c r="E29" s="113" t="s">
        <v>350</v>
      </c>
      <c r="F29" s="114">
        <v>33.83</v>
      </c>
      <c r="G29" s="113" t="s">
        <v>351</v>
      </c>
      <c r="H29" s="113" t="s">
        <v>352</v>
      </c>
      <c r="I29" s="114">
        <v>0</v>
      </c>
    </row>
    <row r="30" ht="19.5" customHeight="1" spans="1:9">
      <c r="A30" s="113" t="s">
        <v>353</v>
      </c>
      <c r="B30" s="113" t="s">
        <v>354</v>
      </c>
      <c r="C30" s="114">
        <v>0</v>
      </c>
      <c r="D30" s="113" t="s">
        <v>355</v>
      </c>
      <c r="E30" s="113" t="s">
        <v>356</v>
      </c>
      <c r="F30" s="114">
        <v>0</v>
      </c>
      <c r="G30" s="113" t="s">
        <v>357</v>
      </c>
      <c r="H30" s="113" t="s">
        <v>358</v>
      </c>
      <c r="I30" s="114">
        <v>0</v>
      </c>
    </row>
    <row r="31" ht="19.5" customHeight="1" spans="1:9">
      <c r="A31" s="113" t="s">
        <v>359</v>
      </c>
      <c r="B31" s="113" t="s">
        <v>360</v>
      </c>
      <c r="C31" s="114">
        <v>0</v>
      </c>
      <c r="D31" s="113" t="s">
        <v>361</v>
      </c>
      <c r="E31" s="113" t="s">
        <v>362</v>
      </c>
      <c r="F31" s="114">
        <v>0</v>
      </c>
      <c r="G31" s="113" t="s">
        <v>363</v>
      </c>
      <c r="H31" s="113" t="s">
        <v>364</v>
      </c>
      <c r="I31" s="114">
        <v>0</v>
      </c>
    </row>
    <row r="32" ht="19.5" customHeight="1" spans="1:9">
      <c r="A32" s="113" t="s">
        <v>365</v>
      </c>
      <c r="B32" s="113" t="s">
        <v>366</v>
      </c>
      <c r="C32" s="114">
        <v>0</v>
      </c>
      <c r="D32" s="113" t="s">
        <v>367</v>
      </c>
      <c r="E32" s="113" t="s">
        <v>368</v>
      </c>
      <c r="F32" s="114">
        <v>0</v>
      </c>
      <c r="G32" s="113" t="s">
        <v>369</v>
      </c>
      <c r="H32" s="113" t="s">
        <v>370</v>
      </c>
      <c r="I32" s="114">
        <v>0</v>
      </c>
    </row>
    <row r="33" ht="19.5" customHeight="1" spans="1:9">
      <c r="A33" s="113" t="s">
        <v>371</v>
      </c>
      <c r="B33" s="113" t="s">
        <v>372</v>
      </c>
      <c r="C33" s="114">
        <v>0</v>
      </c>
      <c r="D33" s="113" t="s">
        <v>373</v>
      </c>
      <c r="E33" s="113" t="s">
        <v>374</v>
      </c>
      <c r="F33" s="114">
        <v>0</v>
      </c>
      <c r="G33" s="113" t="s">
        <v>375</v>
      </c>
      <c r="H33" s="113" t="s">
        <v>376</v>
      </c>
      <c r="I33" s="114">
        <v>0</v>
      </c>
    </row>
    <row r="34" ht="19.5" customHeight="1" spans="1:9">
      <c r="A34" s="113"/>
      <c r="B34" s="113"/>
      <c r="C34" s="114"/>
      <c r="D34" s="113" t="s">
        <v>377</v>
      </c>
      <c r="E34" s="113" t="s">
        <v>378</v>
      </c>
      <c r="F34" s="114">
        <v>0</v>
      </c>
      <c r="G34" s="113" t="s">
        <v>379</v>
      </c>
      <c r="H34" s="113" t="s">
        <v>380</v>
      </c>
      <c r="I34" s="114">
        <v>0</v>
      </c>
    </row>
    <row r="35" ht="19.5" customHeight="1" spans="1:9">
      <c r="A35" s="113"/>
      <c r="B35" s="113"/>
      <c r="C35" s="114"/>
      <c r="D35" s="113" t="s">
        <v>381</v>
      </c>
      <c r="E35" s="113" t="s">
        <v>382</v>
      </c>
      <c r="F35" s="114">
        <v>0</v>
      </c>
      <c r="G35" s="113" t="s">
        <v>383</v>
      </c>
      <c r="H35" s="113" t="s">
        <v>384</v>
      </c>
      <c r="I35" s="114">
        <v>0</v>
      </c>
    </row>
    <row r="36" ht="19.5" customHeight="1" spans="1:9">
      <c r="A36" s="113"/>
      <c r="B36" s="113"/>
      <c r="C36" s="114"/>
      <c r="D36" s="113" t="s">
        <v>385</v>
      </c>
      <c r="E36" s="113" t="s">
        <v>386</v>
      </c>
      <c r="F36" s="114">
        <v>0</v>
      </c>
      <c r="G36" s="113"/>
      <c r="H36" s="113"/>
      <c r="I36" s="114"/>
    </row>
    <row r="37" ht="19.5" customHeight="1" spans="1:9">
      <c r="A37" s="113"/>
      <c r="B37" s="113"/>
      <c r="C37" s="114"/>
      <c r="D37" s="113" t="s">
        <v>387</v>
      </c>
      <c r="E37" s="113" t="s">
        <v>388</v>
      </c>
      <c r="F37" s="114">
        <v>0</v>
      </c>
      <c r="G37" s="113"/>
      <c r="H37" s="113"/>
      <c r="I37" s="114"/>
    </row>
    <row r="38" ht="19.5" customHeight="1" spans="1:9">
      <c r="A38" s="113"/>
      <c r="B38" s="113"/>
      <c r="C38" s="114"/>
      <c r="D38" s="113" t="s">
        <v>389</v>
      </c>
      <c r="E38" s="113" t="s">
        <v>390</v>
      </c>
      <c r="F38" s="114">
        <v>0</v>
      </c>
      <c r="G38" s="113"/>
      <c r="H38" s="113"/>
      <c r="I38" s="114"/>
    </row>
    <row r="39" ht="19.5" customHeight="1" spans="1:9">
      <c r="A39" s="113"/>
      <c r="B39" s="113"/>
      <c r="C39" s="114"/>
      <c r="D39" s="113" t="s">
        <v>391</v>
      </c>
      <c r="E39" s="113" t="s">
        <v>392</v>
      </c>
      <c r="F39" s="114">
        <v>0</v>
      </c>
      <c r="G39" s="113"/>
      <c r="H39" s="113"/>
      <c r="I39" s="114"/>
    </row>
    <row r="40" ht="19.5" customHeight="1" spans="1:9">
      <c r="A40" s="112" t="s">
        <v>393</v>
      </c>
      <c r="B40" s="112"/>
      <c r="C40" s="126">
        <v>2662.81</v>
      </c>
      <c r="D40" s="112" t="s">
        <v>394</v>
      </c>
      <c r="E40" s="112"/>
      <c r="F40" s="112"/>
      <c r="G40" s="112"/>
      <c r="H40" s="112"/>
      <c r="I40" s="114">
        <v>36.02</v>
      </c>
    </row>
    <row r="41" ht="19.5" customHeight="1" spans="1:9">
      <c r="A41" s="113" t="s">
        <v>395</v>
      </c>
      <c r="B41" s="113"/>
      <c r="C41" s="113"/>
      <c r="D41" s="113"/>
      <c r="E41" s="113"/>
      <c r="F41" s="113"/>
      <c r="G41" s="113"/>
      <c r="H41" s="113"/>
      <c r="I41" s="11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32638888888889" right="0.196527777777778" top="0.75" bottom="0.75" header="0.3" footer="0.3"/>
  <pageSetup paperSize="9" scale="6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C12" sqref="C12"/>
    </sheetView>
  </sheetViews>
  <sheetFormatPr defaultColWidth="9" defaultRowHeight="14.4"/>
  <cols>
    <col min="1" max="1" width="8.37962962962963" style="109" customWidth="1"/>
    <col min="2" max="2" width="31.8796296296296" style="109" customWidth="1"/>
    <col min="3" max="3" width="10.5" style="109" customWidth="1"/>
    <col min="4" max="4" width="8.37962962962963" style="109" customWidth="1"/>
    <col min="5" max="5" width="22.25" style="109" customWidth="1"/>
    <col min="6" max="6" width="10.5" style="109" customWidth="1"/>
    <col min="7" max="7" width="8.37962962962963" style="109" customWidth="1"/>
    <col min="8" max="8" width="25.6296296296296" style="109" customWidth="1"/>
    <col min="9" max="9" width="10.5" style="109" customWidth="1"/>
    <col min="10" max="10" width="8.37962962962963" style="109" customWidth="1"/>
    <col min="11" max="11" width="41" style="109" customWidth="1"/>
    <col min="12" max="12" width="10.5" style="109" customWidth="1"/>
    <col min="13" max="16384" width="9" style="109"/>
  </cols>
  <sheetData>
    <row r="1" ht="28.2" spans="7:7">
      <c r="G1" s="124" t="s">
        <v>396</v>
      </c>
    </row>
    <row r="2" spans="12:12">
      <c r="L2" s="125" t="s">
        <v>397</v>
      </c>
    </row>
    <row r="3" spans="1:12">
      <c r="A3" s="125" t="s">
        <v>2</v>
      </c>
      <c r="L3" s="125" t="s">
        <v>3</v>
      </c>
    </row>
    <row r="4" ht="15" customHeight="1" spans="1:12">
      <c r="A4" s="112" t="s">
        <v>398</v>
      </c>
      <c r="B4" s="112"/>
      <c r="C4" s="112"/>
      <c r="D4" s="112"/>
      <c r="E4" s="112"/>
      <c r="F4" s="112"/>
      <c r="G4" s="112"/>
      <c r="H4" s="112"/>
      <c r="I4" s="112"/>
      <c r="J4" s="112"/>
      <c r="K4" s="112"/>
      <c r="L4" s="112"/>
    </row>
    <row r="5" ht="15" customHeight="1" spans="1:12">
      <c r="A5" s="112" t="s">
        <v>214</v>
      </c>
      <c r="B5" s="112" t="s">
        <v>123</v>
      </c>
      <c r="C5" s="112" t="s">
        <v>8</v>
      </c>
      <c r="D5" s="112" t="s">
        <v>214</v>
      </c>
      <c r="E5" s="112" t="s">
        <v>123</v>
      </c>
      <c r="F5" s="112" t="s">
        <v>8</v>
      </c>
      <c r="G5" s="112" t="s">
        <v>214</v>
      </c>
      <c r="H5" s="112" t="s">
        <v>123</v>
      </c>
      <c r="I5" s="112" t="s">
        <v>8</v>
      </c>
      <c r="J5" s="112" t="s">
        <v>214</v>
      </c>
      <c r="K5" s="112" t="s">
        <v>123</v>
      </c>
      <c r="L5" s="112" t="s">
        <v>8</v>
      </c>
    </row>
    <row r="6" ht="15" customHeight="1" spans="1:12">
      <c r="A6" s="113" t="s">
        <v>215</v>
      </c>
      <c r="B6" s="113" t="s">
        <v>216</v>
      </c>
      <c r="C6" s="114">
        <v>0</v>
      </c>
      <c r="D6" s="113" t="s">
        <v>217</v>
      </c>
      <c r="E6" s="113" t="s">
        <v>218</v>
      </c>
      <c r="F6" s="114">
        <v>248.29</v>
      </c>
      <c r="G6" s="113" t="s">
        <v>399</v>
      </c>
      <c r="H6" s="113" t="s">
        <v>400</v>
      </c>
      <c r="I6" s="114">
        <v>0</v>
      </c>
      <c r="J6" s="113" t="s">
        <v>401</v>
      </c>
      <c r="K6" s="113" t="s">
        <v>402</v>
      </c>
      <c r="L6" s="114">
        <v>0</v>
      </c>
    </row>
    <row r="7" ht="15" customHeight="1" spans="1:12">
      <c r="A7" s="113" t="s">
        <v>221</v>
      </c>
      <c r="B7" s="113" t="s">
        <v>222</v>
      </c>
      <c r="C7" s="114">
        <v>0</v>
      </c>
      <c r="D7" s="113" t="s">
        <v>223</v>
      </c>
      <c r="E7" s="113" t="s">
        <v>224</v>
      </c>
      <c r="F7" s="114">
        <v>93.36</v>
      </c>
      <c r="G7" s="113" t="s">
        <v>403</v>
      </c>
      <c r="H7" s="113" t="s">
        <v>226</v>
      </c>
      <c r="I7" s="114">
        <v>0</v>
      </c>
      <c r="J7" s="113" t="s">
        <v>404</v>
      </c>
      <c r="K7" s="113" t="s">
        <v>328</v>
      </c>
      <c r="L7" s="114">
        <v>0</v>
      </c>
    </row>
    <row r="8" ht="15" customHeight="1" spans="1:12">
      <c r="A8" s="113" t="s">
        <v>227</v>
      </c>
      <c r="B8" s="113" t="s">
        <v>228</v>
      </c>
      <c r="C8" s="114">
        <v>0</v>
      </c>
      <c r="D8" s="113" t="s">
        <v>229</v>
      </c>
      <c r="E8" s="113" t="s">
        <v>230</v>
      </c>
      <c r="F8" s="114">
        <v>0</v>
      </c>
      <c r="G8" s="113" t="s">
        <v>405</v>
      </c>
      <c r="H8" s="113" t="s">
        <v>232</v>
      </c>
      <c r="I8" s="114">
        <v>0</v>
      </c>
      <c r="J8" s="113" t="s">
        <v>406</v>
      </c>
      <c r="K8" s="113" t="s">
        <v>352</v>
      </c>
      <c r="L8" s="114">
        <v>0</v>
      </c>
    </row>
    <row r="9" ht="15" customHeight="1" spans="1:12">
      <c r="A9" s="113" t="s">
        <v>233</v>
      </c>
      <c r="B9" s="113" t="s">
        <v>234</v>
      </c>
      <c r="C9" s="114">
        <v>0</v>
      </c>
      <c r="D9" s="113" t="s">
        <v>235</v>
      </c>
      <c r="E9" s="113" t="s">
        <v>236</v>
      </c>
      <c r="F9" s="114">
        <v>0</v>
      </c>
      <c r="G9" s="113" t="s">
        <v>407</v>
      </c>
      <c r="H9" s="113" t="s">
        <v>238</v>
      </c>
      <c r="I9" s="114">
        <v>0</v>
      </c>
      <c r="J9" s="113" t="s">
        <v>321</v>
      </c>
      <c r="K9" s="113" t="s">
        <v>322</v>
      </c>
      <c r="L9" s="114">
        <v>0</v>
      </c>
    </row>
    <row r="10" ht="15" customHeight="1" spans="1:12">
      <c r="A10" s="113" t="s">
        <v>239</v>
      </c>
      <c r="B10" s="113" t="s">
        <v>240</v>
      </c>
      <c r="C10" s="114">
        <v>0</v>
      </c>
      <c r="D10" s="113" t="s">
        <v>241</v>
      </c>
      <c r="E10" s="113" t="s">
        <v>242</v>
      </c>
      <c r="F10" s="114">
        <v>0</v>
      </c>
      <c r="G10" s="113" t="s">
        <v>408</v>
      </c>
      <c r="H10" s="113" t="s">
        <v>244</v>
      </c>
      <c r="I10" s="114">
        <v>0</v>
      </c>
      <c r="J10" s="113" t="s">
        <v>327</v>
      </c>
      <c r="K10" s="113" t="s">
        <v>328</v>
      </c>
      <c r="L10" s="114">
        <v>0</v>
      </c>
    </row>
    <row r="11" ht="15" customHeight="1" spans="1:12">
      <c r="A11" s="113" t="s">
        <v>245</v>
      </c>
      <c r="B11" s="113" t="s">
        <v>246</v>
      </c>
      <c r="C11" s="114">
        <v>0</v>
      </c>
      <c r="D11" s="113" t="s">
        <v>247</v>
      </c>
      <c r="E11" s="113" t="s">
        <v>248</v>
      </c>
      <c r="F11" s="114">
        <v>0.79</v>
      </c>
      <c r="G11" s="113" t="s">
        <v>409</v>
      </c>
      <c r="H11" s="113" t="s">
        <v>250</v>
      </c>
      <c r="I11" s="114">
        <v>0</v>
      </c>
      <c r="J11" s="113" t="s">
        <v>333</v>
      </c>
      <c r="K11" s="113" t="s">
        <v>334</v>
      </c>
      <c r="L11" s="114">
        <v>0</v>
      </c>
    </row>
    <row r="12" ht="15" customHeight="1" spans="1:12">
      <c r="A12" s="113" t="s">
        <v>251</v>
      </c>
      <c r="B12" s="113" t="s">
        <v>252</v>
      </c>
      <c r="C12" s="114">
        <v>0</v>
      </c>
      <c r="D12" s="113" t="s">
        <v>253</v>
      </c>
      <c r="E12" s="113" t="s">
        <v>254</v>
      </c>
      <c r="F12" s="114">
        <v>16.89</v>
      </c>
      <c r="G12" s="113" t="s">
        <v>410</v>
      </c>
      <c r="H12" s="113" t="s">
        <v>256</v>
      </c>
      <c r="I12" s="114">
        <v>0</v>
      </c>
      <c r="J12" s="113" t="s">
        <v>339</v>
      </c>
      <c r="K12" s="113" t="s">
        <v>340</v>
      </c>
      <c r="L12" s="114">
        <v>0</v>
      </c>
    </row>
    <row r="13" ht="15" customHeight="1" spans="1:12">
      <c r="A13" s="113" t="s">
        <v>257</v>
      </c>
      <c r="B13" s="113" t="s">
        <v>258</v>
      </c>
      <c r="C13" s="114">
        <v>0</v>
      </c>
      <c r="D13" s="113" t="s">
        <v>259</v>
      </c>
      <c r="E13" s="113" t="s">
        <v>260</v>
      </c>
      <c r="F13" s="114">
        <v>7.05</v>
      </c>
      <c r="G13" s="113" t="s">
        <v>411</v>
      </c>
      <c r="H13" s="113" t="s">
        <v>262</v>
      </c>
      <c r="I13" s="114">
        <v>0</v>
      </c>
      <c r="J13" s="113" t="s">
        <v>345</v>
      </c>
      <c r="K13" s="113" t="s">
        <v>346</v>
      </c>
      <c r="L13" s="114">
        <v>0</v>
      </c>
    </row>
    <row r="14" ht="15" customHeight="1" spans="1:12">
      <c r="A14" s="113" t="s">
        <v>263</v>
      </c>
      <c r="B14" s="113" t="s">
        <v>264</v>
      </c>
      <c r="C14" s="114">
        <v>0</v>
      </c>
      <c r="D14" s="113" t="s">
        <v>265</v>
      </c>
      <c r="E14" s="113" t="s">
        <v>266</v>
      </c>
      <c r="F14" s="114">
        <v>0</v>
      </c>
      <c r="G14" s="113" t="s">
        <v>412</v>
      </c>
      <c r="H14" s="113" t="s">
        <v>292</v>
      </c>
      <c r="I14" s="114">
        <v>0</v>
      </c>
      <c r="J14" s="113" t="s">
        <v>351</v>
      </c>
      <c r="K14" s="113" t="s">
        <v>352</v>
      </c>
      <c r="L14" s="114">
        <v>0</v>
      </c>
    </row>
    <row r="15" ht="15" customHeight="1" spans="1:12">
      <c r="A15" s="113" t="s">
        <v>269</v>
      </c>
      <c r="B15" s="113" t="s">
        <v>270</v>
      </c>
      <c r="C15" s="114">
        <v>0</v>
      </c>
      <c r="D15" s="113" t="s">
        <v>271</v>
      </c>
      <c r="E15" s="113" t="s">
        <v>272</v>
      </c>
      <c r="F15" s="114">
        <v>40.49</v>
      </c>
      <c r="G15" s="113" t="s">
        <v>413</v>
      </c>
      <c r="H15" s="113" t="s">
        <v>298</v>
      </c>
      <c r="I15" s="114">
        <v>0</v>
      </c>
      <c r="J15" s="113" t="s">
        <v>414</v>
      </c>
      <c r="K15" s="113" t="s">
        <v>415</v>
      </c>
      <c r="L15" s="114">
        <v>0</v>
      </c>
    </row>
    <row r="16" ht="15" customHeight="1" spans="1:12">
      <c r="A16" s="113" t="s">
        <v>275</v>
      </c>
      <c r="B16" s="113" t="s">
        <v>276</v>
      </c>
      <c r="C16" s="114">
        <v>0</v>
      </c>
      <c r="D16" s="113" t="s">
        <v>277</v>
      </c>
      <c r="E16" s="113" t="s">
        <v>278</v>
      </c>
      <c r="F16" s="114">
        <v>15.93</v>
      </c>
      <c r="G16" s="113" t="s">
        <v>416</v>
      </c>
      <c r="H16" s="113" t="s">
        <v>304</v>
      </c>
      <c r="I16" s="114">
        <v>0</v>
      </c>
      <c r="J16" s="113" t="s">
        <v>417</v>
      </c>
      <c r="K16" s="113" t="s">
        <v>418</v>
      </c>
      <c r="L16" s="114">
        <v>0</v>
      </c>
    </row>
    <row r="17" ht="15" customHeight="1" spans="1:12">
      <c r="A17" s="113" t="s">
        <v>281</v>
      </c>
      <c r="B17" s="113" t="s">
        <v>282</v>
      </c>
      <c r="C17" s="114">
        <v>0</v>
      </c>
      <c r="D17" s="113" t="s">
        <v>283</v>
      </c>
      <c r="E17" s="113" t="s">
        <v>284</v>
      </c>
      <c r="F17" s="114">
        <v>0</v>
      </c>
      <c r="G17" s="113" t="s">
        <v>419</v>
      </c>
      <c r="H17" s="113" t="s">
        <v>310</v>
      </c>
      <c r="I17" s="114">
        <v>0</v>
      </c>
      <c r="J17" s="113" t="s">
        <v>420</v>
      </c>
      <c r="K17" s="113" t="s">
        <v>421</v>
      </c>
      <c r="L17" s="114">
        <v>0</v>
      </c>
    </row>
    <row r="18" ht="15" customHeight="1" spans="1:12">
      <c r="A18" s="113" t="s">
        <v>287</v>
      </c>
      <c r="B18" s="113" t="s">
        <v>288</v>
      </c>
      <c r="C18" s="114">
        <v>0</v>
      </c>
      <c r="D18" s="113" t="s">
        <v>289</v>
      </c>
      <c r="E18" s="113" t="s">
        <v>290</v>
      </c>
      <c r="F18" s="114">
        <v>43.56</v>
      </c>
      <c r="G18" s="113" t="s">
        <v>422</v>
      </c>
      <c r="H18" s="113" t="s">
        <v>423</v>
      </c>
      <c r="I18" s="114">
        <v>0</v>
      </c>
      <c r="J18" s="113" t="s">
        <v>424</v>
      </c>
      <c r="K18" s="113" t="s">
        <v>425</v>
      </c>
      <c r="L18" s="114">
        <v>0</v>
      </c>
    </row>
    <row r="19" ht="15" customHeight="1" spans="1:12">
      <c r="A19" s="113" t="s">
        <v>293</v>
      </c>
      <c r="B19" s="113" t="s">
        <v>294</v>
      </c>
      <c r="C19" s="114">
        <v>0</v>
      </c>
      <c r="D19" s="113" t="s">
        <v>295</v>
      </c>
      <c r="E19" s="113" t="s">
        <v>296</v>
      </c>
      <c r="F19" s="114">
        <v>2</v>
      </c>
      <c r="G19" s="113" t="s">
        <v>219</v>
      </c>
      <c r="H19" s="113" t="s">
        <v>220</v>
      </c>
      <c r="I19" s="114">
        <v>53.31</v>
      </c>
      <c r="J19" s="113" t="s">
        <v>357</v>
      </c>
      <c r="K19" s="113" t="s">
        <v>358</v>
      </c>
      <c r="L19" s="114">
        <v>0</v>
      </c>
    </row>
    <row r="20" ht="15" customHeight="1" spans="1:12">
      <c r="A20" s="113" t="s">
        <v>299</v>
      </c>
      <c r="B20" s="113" t="s">
        <v>300</v>
      </c>
      <c r="C20" s="114">
        <v>203.93</v>
      </c>
      <c r="D20" s="113" t="s">
        <v>301</v>
      </c>
      <c r="E20" s="113" t="s">
        <v>302</v>
      </c>
      <c r="F20" s="114">
        <v>0</v>
      </c>
      <c r="G20" s="113" t="s">
        <v>225</v>
      </c>
      <c r="H20" s="113" t="s">
        <v>226</v>
      </c>
      <c r="I20" s="114">
        <v>0</v>
      </c>
      <c r="J20" s="113" t="s">
        <v>363</v>
      </c>
      <c r="K20" s="113" t="s">
        <v>364</v>
      </c>
      <c r="L20" s="114">
        <v>0</v>
      </c>
    </row>
    <row r="21" ht="15" customHeight="1" spans="1:12">
      <c r="A21" s="113" t="s">
        <v>305</v>
      </c>
      <c r="B21" s="113" t="s">
        <v>306</v>
      </c>
      <c r="C21" s="114">
        <v>0</v>
      </c>
      <c r="D21" s="113" t="s">
        <v>307</v>
      </c>
      <c r="E21" s="113" t="s">
        <v>308</v>
      </c>
      <c r="F21" s="114">
        <v>12.68</v>
      </c>
      <c r="G21" s="113" t="s">
        <v>231</v>
      </c>
      <c r="H21" s="113" t="s">
        <v>232</v>
      </c>
      <c r="I21" s="114">
        <v>53.31</v>
      </c>
      <c r="J21" s="113" t="s">
        <v>369</v>
      </c>
      <c r="K21" s="113" t="s">
        <v>370</v>
      </c>
      <c r="L21" s="114">
        <v>0</v>
      </c>
    </row>
    <row r="22" ht="15" customHeight="1" spans="1:12">
      <c r="A22" s="113" t="s">
        <v>311</v>
      </c>
      <c r="B22" s="113" t="s">
        <v>312</v>
      </c>
      <c r="C22" s="114">
        <v>0</v>
      </c>
      <c r="D22" s="113" t="s">
        <v>313</v>
      </c>
      <c r="E22" s="113" t="s">
        <v>314</v>
      </c>
      <c r="F22" s="114">
        <v>0</v>
      </c>
      <c r="G22" s="113" t="s">
        <v>237</v>
      </c>
      <c r="H22" s="113" t="s">
        <v>238</v>
      </c>
      <c r="I22" s="114">
        <v>0</v>
      </c>
      <c r="J22" s="113" t="s">
        <v>375</v>
      </c>
      <c r="K22" s="113" t="s">
        <v>376</v>
      </c>
      <c r="L22" s="114">
        <v>0</v>
      </c>
    </row>
    <row r="23" ht="15" customHeight="1" spans="1:12">
      <c r="A23" s="113" t="s">
        <v>317</v>
      </c>
      <c r="B23" s="113" t="s">
        <v>318</v>
      </c>
      <c r="C23" s="114">
        <v>0</v>
      </c>
      <c r="D23" s="113" t="s">
        <v>319</v>
      </c>
      <c r="E23" s="113" t="s">
        <v>320</v>
      </c>
      <c r="F23" s="114">
        <v>0</v>
      </c>
      <c r="G23" s="113" t="s">
        <v>243</v>
      </c>
      <c r="H23" s="113" t="s">
        <v>244</v>
      </c>
      <c r="I23" s="114">
        <v>0</v>
      </c>
      <c r="J23" s="113" t="s">
        <v>379</v>
      </c>
      <c r="K23" s="113" t="s">
        <v>380</v>
      </c>
      <c r="L23" s="114">
        <v>0</v>
      </c>
    </row>
    <row r="24" ht="15" customHeight="1" spans="1:12">
      <c r="A24" s="113" t="s">
        <v>323</v>
      </c>
      <c r="B24" s="113" t="s">
        <v>324</v>
      </c>
      <c r="C24" s="114">
        <v>0</v>
      </c>
      <c r="D24" s="113" t="s">
        <v>325</v>
      </c>
      <c r="E24" s="113" t="s">
        <v>326</v>
      </c>
      <c r="F24" s="114">
        <v>0</v>
      </c>
      <c r="G24" s="113" t="s">
        <v>249</v>
      </c>
      <c r="H24" s="113" t="s">
        <v>250</v>
      </c>
      <c r="I24" s="114">
        <v>0</v>
      </c>
      <c r="J24" s="113" t="s">
        <v>383</v>
      </c>
      <c r="K24" s="113" t="s">
        <v>384</v>
      </c>
      <c r="L24" s="114">
        <v>0</v>
      </c>
    </row>
    <row r="25" ht="15" customHeight="1" spans="1:12">
      <c r="A25" s="113" t="s">
        <v>329</v>
      </c>
      <c r="B25" s="113" t="s">
        <v>330</v>
      </c>
      <c r="C25" s="114">
        <v>0</v>
      </c>
      <c r="D25" s="113" t="s">
        <v>331</v>
      </c>
      <c r="E25" s="113" t="s">
        <v>332</v>
      </c>
      <c r="F25" s="114">
        <v>0</v>
      </c>
      <c r="G25" s="113" t="s">
        <v>255</v>
      </c>
      <c r="H25" s="113" t="s">
        <v>256</v>
      </c>
      <c r="I25" s="114">
        <v>0</v>
      </c>
      <c r="J25" s="113"/>
      <c r="K25" s="113"/>
      <c r="L25" s="112"/>
    </row>
    <row r="26" ht="15" customHeight="1" spans="1:12">
      <c r="A26" s="113" t="s">
        <v>335</v>
      </c>
      <c r="B26" s="113" t="s">
        <v>336</v>
      </c>
      <c r="C26" s="114">
        <v>0</v>
      </c>
      <c r="D26" s="113" t="s">
        <v>337</v>
      </c>
      <c r="E26" s="113" t="s">
        <v>338</v>
      </c>
      <c r="F26" s="114">
        <v>15.54</v>
      </c>
      <c r="G26" s="113" t="s">
        <v>261</v>
      </c>
      <c r="H26" s="113" t="s">
        <v>262</v>
      </c>
      <c r="I26" s="114">
        <v>0</v>
      </c>
      <c r="J26" s="113"/>
      <c r="K26" s="113"/>
      <c r="L26" s="112"/>
    </row>
    <row r="27" ht="15" customHeight="1" spans="1:12">
      <c r="A27" s="113" t="s">
        <v>341</v>
      </c>
      <c r="B27" s="113" t="s">
        <v>342</v>
      </c>
      <c r="C27" s="114">
        <v>0</v>
      </c>
      <c r="D27" s="113" t="s">
        <v>343</v>
      </c>
      <c r="E27" s="113" t="s">
        <v>344</v>
      </c>
      <c r="F27" s="114">
        <v>0</v>
      </c>
      <c r="G27" s="113" t="s">
        <v>267</v>
      </c>
      <c r="H27" s="113" t="s">
        <v>268</v>
      </c>
      <c r="I27" s="114">
        <v>0</v>
      </c>
      <c r="J27" s="113"/>
      <c r="K27" s="113"/>
      <c r="L27" s="112"/>
    </row>
    <row r="28" ht="15" customHeight="1" spans="1:12">
      <c r="A28" s="113" t="s">
        <v>347</v>
      </c>
      <c r="B28" s="113" t="s">
        <v>348</v>
      </c>
      <c r="C28" s="114">
        <v>203.93</v>
      </c>
      <c r="D28" s="113" t="s">
        <v>349</v>
      </c>
      <c r="E28" s="113" t="s">
        <v>350</v>
      </c>
      <c r="F28" s="114">
        <v>0</v>
      </c>
      <c r="G28" s="113" t="s">
        <v>273</v>
      </c>
      <c r="H28" s="113" t="s">
        <v>274</v>
      </c>
      <c r="I28" s="114">
        <v>0</v>
      </c>
      <c r="J28" s="113"/>
      <c r="K28" s="113"/>
      <c r="L28" s="112"/>
    </row>
    <row r="29" ht="15" customHeight="1" spans="1:12">
      <c r="A29" s="113" t="s">
        <v>353</v>
      </c>
      <c r="B29" s="113" t="s">
        <v>354</v>
      </c>
      <c r="C29" s="114">
        <v>0</v>
      </c>
      <c r="D29" s="113" t="s">
        <v>355</v>
      </c>
      <c r="E29" s="113" t="s">
        <v>356</v>
      </c>
      <c r="F29" s="114">
        <v>0</v>
      </c>
      <c r="G29" s="113" t="s">
        <v>279</v>
      </c>
      <c r="H29" s="113" t="s">
        <v>280</v>
      </c>
      <c r="I29" s="114">
        <v>0</v>
      </c>
      <c r="J29" s="113"/>
      <c r="K29" s="113"/>
      <c r="L29" s="112"/>
    </row>
    <row r="30" ht="15" customHeight="1" spans="1:12">
      <c r="A30" s="113" t="s">
        <v>359</v>
      </c>
      <c r="B30" s="113" t="s">
        <v>360</v>
      </c>
      <c r="C30" s="114">
        <v>0</v>
      </c>
      <c r="D30" s="113" t="s">
        <v>361</v>
      </c>
      <c r="E30" s="113" t="s">
        <v>362</v>
      </c>
      <c r="F30" s="114">
        <v>0</v>
      </c>
      <c r="G30" s="113" t="s">
        <v>285</v>
      </c>
      <c r="H30" s="113" t="s">
        <v>286</v>
      </c>
      <c r="I30" s="114">
        <v>0</v>
      </c>
      <c r="J30" s="113"/>
      <c r="K30" s="113"/>
      <c r="L30" s="112"/>
    </row>
    <row r="31" ht="15" customHeight="1" spans="1:12">
      <c r="A31" s="113" t="s">
        <v>365</v>
      </c>
      <c r="B31" s="113" t="s">
        <v>366</v>
      </c>
      <c r="C31" s="114">
        <v>0</v>
      </c>
      <c r="D31" s="113" t="s">
        <v>367</v>
      </c>
      <c r="E31" s="113" t="s">
        <v>368</v>
      </c>
      <c r="F31" s="114">
        <v>0</v>
      </c>
      <c r="G31" s="113" t="s">
        <v>291</v>
      </c>
      <c r="H31" s="113" t="s">
        <v>292</v>
      </c>
      <c r="I31" s="114">
        <v>0</v>
      </c>
      <c r="J31" s="113"/>
      <c r="K31" s="113"/>
      <c r="L31" s="112"/>
    </row>
    <row r="32" ht="15" customHeight="1" spans="1:12">
      <c r="A32" s="113" t="s">
        <v>371</v>
      </c>
      <c r="B32" s="113" t="s">
        <v>426</v>
      </c>
      <c r="C32" s="114">
        <v>0</v>
      </c>
      <c r="D32" s="113" t="s">
        <v>373</v>
      </c>
      <c r="E32" s="113" t="s">
        <v>374</v>
      </c>
      <c r="F32" s="114">
        <v>0</v>
      </c>
      <c r="G32" s="113" t="s">
        <v>297</v>
      </c>
      <c r="H32" s="113" t="s">
        <v>298</v>
      </c>
      <c r="I32" s="114">
        <v>0</v>
      </c>
      <c r="J32" s="113"/>
      <c r="K32" s="113"/>
      <c r="L32" s="112"/>
    </row>
    <row r="33" ht="15" customHeight="1" spans="1:12">
      <c r="A33" s="113"/>
      <c r="B33" s="113"/>
      <c r="C33" s="112"/>
      <c r="D33" s="113" t="s">
        <v>377</v>
      </c>
      <c r="E33" s="113" t="s">
        <v>378</v>
      </c>
      <c r="F33" s="114">
        <v>0</v>
      </c>
      <c r="G33" s="113" t="s">
        <v>303</v>
      </c>
      <c r="H33" s="113" t="s">
        <v>304</v>
      </c>
      <c r="I33" s="114">
        <v>0</v>
      </c>
      <c r="J33" s="113"/>
      <c r="K33" s="113"/>
      <c r="L33" s="112"/>
    </row>
    <row r="34" ht="15" customHeight="1" spans="1:12">
      <c r="A34" s="113"/>
      <c r="B34" s="113"/>
      <c r="C34" s="112"/>
      <c r="D34" s="113" t="s">
        <v>381</v>
      </c>
      <c r="E34" s="113" t="s">
        <v>382</v>
      </c>
      <c r="F34" s="114">
        <v>0</v>
      </c>
      <c r="G34" s="113" t="s">
        <v>309</v>
      </c>
      <c r="H34" s="113" t="s">
        <v>310</v>
      </c>
      <c r="I34" s="114">
        <v>0</v>
      </c>
      <c r="J34" s="113"/>
      <c r="K34" s="113"/>
      <c r="L34" s="112"/>
    </row>
    <row r="35" ht="15" customHeight="1" spans="1:12">
      <c r="A35" s="113"/>
      <c r="B35" s="113"/>
      <c r="C35" s="112"/>
      <c r="D35" s="113" t="s">
        <v>385</v>
      </c>
      <c r="E35" s="113" t="s">
        <v>386</v>
      </c>
      <c r="F35" s="114">
        <v>0</v>
      </c>
      <c r="G35" s="113" t="s">
        <v>315</v>
      </c>
      <c r="H35" s="113" t="s">
        <v>316</v>
      </c>
      <c r="I35" s="114">
        <v>0</v>
      </c>
      <c r="J35" s="113"/>
      <c r="K35" s="113"/>
      <c r="L35" s="112"/>
    </row>
    <row r="36" ht="15" customHeight="1" spans="1:12">
      <c r="A36" s="113"/>
      <c r="B36" s="113"/>
      <c r="C36" s="112"/>
      <c r="D36" s="113" t="s">
        <v>387</v>
      </c>
      <c r="E36" s="113" t="s">
        <v>388</v>
      </c>
      <c r="F36" s="114">
        <v>0</v>
      </c>
      <c r="G36" s="113"/>
      <c r="H36" s="113"/>
      <c r="I36" s="112"/>
      <c r="J36" s="113"/>
      <c r="K36" s="113"/>
      <c r="L36" s="112"/>
    </row>
    <row r="37" ht="15" customHeight="1" spans="1:12">
      <c r="A37" s="113"/>
      <c r="B37" s="113"/>
      <c r="C37" s="112"/>
      <c r="D37" s="113" t="s">
        <v>389</v>
      </c>
      <c r="E37" s="113" t="s">
        <v>390</v>
      </c>
      <c r="F37" s="114">
        <v>0</v>
      </c>
      <c r="G37" s="113"/>
      <c r="H37" s="113"/>
      <c r="I37" s="112"/>
      <c r="J37" s="113"/>
      <c r="K37" s="113"/>
      <c r="L37" s="112"/>
    </row>
    <row r="38" ht="15" customHeight="1" spans="1:12">
      <c r="A38" s="113"/>
      <c r="B38" s="113"/>
      <c r="C38" s="112"/>
      <c r="D38" s="113" t="s">
        <v>391</v>
      </c>
      <c r="E38" s="113" t="s">
        <v>392</v>
      </c>
      <c r="F38" s="114">
        <v>0</v>
      </c>
      <c r="G38" s="113"/>
      <c r="H38" s="113"/>
      <c r="I38" s="112"/>
      <c r="J38" s="113"/>
      <c r="K38" s="113"/>
      <c r="L38" s="112"/>
    </row>
    <row r="39" ht="15" customHeight="1" spans="1:12">
      <c r="A39" s="113" t="s">
        <v>427</v>
      </c>
      <c r="B39" s="113"/>
      <c r="C39" s="113"/>
      <c r="D39" s="113"/>
      <c r="E39" s="113"/>
      <c r="F39" s="113"/>
      <c r="G39" s="113"/>
      <c r="H39" s="113"/>
      <c r="I39" s="113"/>
      <c r="J39" s="113"/>
      <c r="K39" s="113"/>
      <c r="L39" s="113"/>
    </row>
  </sheetData>
  <mergeCells count="2">
    <mergeCell ref="A4:L4"/>
    <mergeCell ref="A39:L39"/>
  </mergeCells>
  <pageMargins left="0.354166666666667" right="0.236111111111111" top="0.75" bottom="0.75" header="0.3" footer="0.3"/>
  <pageSetup paperSize="9" scale="7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E14" sqref="E14"/>
    </sheetView>
  </sheetViews>
  <sheetFormatPr defaultColWidth="9" defaultRowHeight="14.4"/>
  <cols>
    <col min="1" max="3" width="2.75" style="109" customWidth="1"/>
    <col min="4" max="4" width="32.75" style="109" customWidth="1"/>
    <col min="5" max="8" width="14" style="109" customWidth="1"/>
    <col min="9" max="10" width="15" style="109" customWidth="1"/>
    <col min="11" max="11" width="14" style="109" customWidth="1"/>
    <col min="12" max="13" width="15" style="109" customWidth="1"/>
    <col min="14" max="17" width="14" style="109" customWidth="1"/>
    <col min="18" max="19" width="15" style="109" customWidth="1"/>
    <col min="20" max="20" width="14" style="109" customWidth="1"/>
    <col min="21" max="16384" width="9" style="109"/>
  </cols>
  <sheetData>
    <row r="1" ht="28.2" spans="11:11">
      <c r="K1" s="122" t="s">
        <v>428</v>
      </c>
    </row>
    <row r="2" ht="15.6" spans="20:20">
      <c r="T2" s="111" t="s">
        <v>429</v>
      </c>
    </row>
    <row r="3" ht="15.6" spans="1:20">
      <c r="A3" s="111" t="s">
        <v>2</v>
      </c>
      <c r="T3" s="111" t="s">
        <v>3</v>
      </c>
    </row>
    <row r="4" ht="19.5" customHeight="1" spans="1:20">
      <c r="A4" s="119" t="s">
        <v>6</v>
      </c>
      <c r="B4" s="119"/>
      <c r="C4" s="119"/>
      <c r="D4" s="119"/>
      <c r="E4" s="119" t="s">
        <v>200</v>
      </c>
      <c r="F4" s="119"/>
      <c r="G4" s="119"/>
      <c r="H4" s="119" t="s">
        <v>201</v>
      </c>
      <c r="I4" s="119"/>
      <c r="J4" s="119"/>
      <c r="K4" s="119" t="s">
        <v>202</v>
      </c>
      <c r="L4" s="119"/>
      <c r="M4" s="119"/>
      <c r="N4" s="119"/>
      <c r="O4" s="119"/>
      <c r="P4" s="119" t="s">
        <v>107</v>
      </c>
      <c r="Q4" s="119"/>
      <c r="R4" s="119"/>
      <c r="S4" s="119"/>
      <c r="T4" s="119"/>
    </row>
    <row r="5" ht="19.5" customHeight="1" spans="1:20">
      <c r="A5" s="119" t="s">
        <v>122</v>
      </c>
      <c r="B5" s="119"/>
      <c r="C5" s="119"/>
      <c r="D5" s="119" t="s">
        <v>123</v>
      </c>
      <c r="E5" s="119" t="s">
        <v>129</v>
      </c>
      <c r="F5" s="119" t="s">
        <v>203</v>
      </c>
      <c r="G5" s="119" t="s">
        <v>204</v>
      </c>
      <c r="H5" s="119" t="s">
        <v>129</v>
      </c>
      <c r="I5" s="119" t="s">
        <v>171</v>
      </c>
      <c r="J5" s="119" t="s">
        <v>172</v>
      </c>
      <c r="K5" s="119" t="s">
        <v>129</v>
      </c>
      <c r="L5" s="119" t="s">
        <v>171</v>
      </c>
      <c r="M5" s="119"/>
      <c r="N5" s="119" t="s">
        <v>171</v>
      </c>
      <c r="O5" s="119" t="s">
        <v>172</v>
      </c>
      <c r="P5" s="119" t="s">
        <v>129</v>
      </c>
      <c r="Q5" s="119" t="s">
        <v>203</v>
      </c>
      <c r="R5" s="119" t="s">
        <v>204</v>
      </c>
      <c r="S5" s="119" t="s">
        <v>204</v>
      </c>
      <c r="T5" s="119"/>
    </row>
    <row r="6" ht="19.5" customHeight="1" spans="1:20">
      <c r="A6" s="119"/>
      <c r="B6" s="119"/>
      <c r="C6" s="119"/>
      <c r="D6" s="119"/>
      <c r="E6" s="119"/>
      <c r="F6" s="119"/>
      <c r="G6" s="119" t="s">
        <v>124</v>
      </c>
      <c r="H6" s="119"/>
      <c r="I6" s="119"/>
      <c r="J6" s="119" t="s">
        <v>124</v>
      </c>
      <c r="K6" s="119"/>
      <c r="L6" s="119" t="s">
        <v>124</v>
      </c>
      <c r="M6" s="119" t="s">
        <v>206</v>
      </c>
      <c r="N6" s="119" t="s">
        <v>205</v>
      </c>
      <c r="O6" s="119" t="s">
        <v>124</v>
      </c>
      <c r="P6" s="119"/>
      <c r="Q6" s="119"/>
      <c r="R6" s="119" t="s">
        <v>124</v>
      </c>
      <c r="S6" s="119" t="s">
        <v>207</v>
      </c>
      <c r="T6" s="119" t="s">
        <v>208</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126</v>
      </c>
      <c r="B8" s="119" t="s">
        <v>127</v>
      </c>
      <c r="C8" s="119" t="s">
        <v>128</v>
      </c>
      <c r="D8" s="119" t="s">
        <v>10</v>
      </c>
      <c r="E8" s="112" t="s">
        <v>11</v>
      </c>
      <c r="F8" s="112" t="s">
        <v>12</v>
      </c>
      <c r="G8" s="112" t="s">
        <v>20</v>
      </c>
      <c r="H8" s="112" t="s">
        <v>24</v>
      </c>
      <c r="I8" s="112" t="s">
        <v>28</v>
      </c>
      <c r="J8" s="112" t="s">
        <v>32</v>
      </c>
      <c r="K8" s="112" t="s">
        <v>36</v>
      </c>
      <c r="L8" s="112" t="s">
        <v>40</v>
      </c>
      <c r="M8" s="112" t="s">
        <v>43</v>
      </c>
      <c r="N8" s="112" t="s">
        <v>46</v>
      </c>
      <c r="O8" s="112" t="s">
        <v>49</v>
      </c>
      <c r="P8" s="112" t="s">
        <v>52</v>
      </c>
      <c r="Q8" s="112" t="s">
        <v>55</v>
      </c>
      <c r="R8" s="112" t="s">
        <v>58</v>
      </c>
      <c r="S8" s="112" t="s">
        <v>61</v>
      </c>
      <c r="T8" s="112" t="s">
        <v>64</v>
      </c>
    </row>
    <row r="9" ht="19.5" customHeight="1" spans="1:20">
      <c r="A9" s="119"/>
      <c r="B9" s="119"/>
      <c r="C9" s="119"/>
      <c r="D9" s="119" t="s">
        <v>129</v>
      </c>
      <c r="E9" s="114"/>
      <c r="F9" s="114"/>
      <c r="G9" s="114"/>
      <c r="H9" s="114">
        <v>0</v>
      </c>
      <c r="I9" s="114">
        <v>0</v>
      </c>
      <c r="J9" s="114">
        <v>0</v>
      </c>
      <c r="K9" s="114">
        <v>0</v>
      </c>
      <c r="L9" s="114">
        <v>0</v>
      </c>
      <c r="M9" s="114">
        <v>0</v>
      </c>
      <c r="N9" s="114">
        <v>0</v>
      </c>
      <c r="O9" s="114">
        <v>0</v>
      </c>
      <c r="P9" s="114">
        <v>0</v>
      </c>
      <c r="Q9" s="114">
        <v>0</v>
      </c>
      <c r="R9" s="114">
        <v>0</v>
      </c>
      <c r="S9" s="114">
        <v>0</v>
      </c>
      <c r="T9" s="114">
        <v>0</v>
      </c>
    </row>
    <row r="10" ht="19.5" customHeight="1" spans="1:20">
      <c r="A10" s="113"/>
      <c r="B10" s="113"/>
      <c r="C10" s="113"/>
      <c r="D10" s="113"/>
      <c r="E10" s="114"/>
      <c r="F10" s="114"/>
      <c r="G10" s="114"/>
      <c r="H10" s="114"/>
      <c r="I10" s="114"/>
      <c r="J10" s="114"/>
      <c r="K10" s="114"/>
      <c r="L10" s="114"/>
      <c r="M10" s="114"/>
      <c r="N10" s="114"/>
      <c r="O10" s="114"/>
      <c r="P10" s="114"/>
      <c r="Q10" s="114"/>
      <c r="R10" s="114"/>
      <c r="S10" s="114"/>
      <c r="T10" s="114"/>
    </row>
    <row r="11" ht="19.5" customHeight="1" spans="1:20">
      <c r="A11" s="113" t="s">
        <v>430</v>
      </c>
      <c r="B11" s="113"/>
      <c r="C11" s="113"/>
      <c r="D11" s="113"/>
      <c r="E11" s="113"/>
      <c r="F11" s="113"/>
      <c r="G11" s="113"/>
      <c r="H11" s="113"/>
      <c r="I11" s="113"/>
      <c r="J11" s="113"/>
      <c r="K11" s="113"/>
      <c r="L11" s="113"/>
      <c r="M11" s="113"/>
      <c r="N11" s="113"/>
      <c r="O11" s="113"/>
      <c r="P11" s="113"/>
      <c r="Q11" s="113"/>
      <c r="R11" s="113"/>
      <c r="S11" s="113"/>
      <c r="T11" s="113"/>
    </row>
    <row r="12" ht="24" customHeight="1" spans="1:20">
      <c r="A12" s="123" t="s">
        <v>431</v>
      </c>
      <c r="B12" s="123"/>
      <c r="C12" s="123"/>
      <c r="D12" s="123"/>
      <c r="E12" s="123"/>
      <c r="F12" s="123"/>
      <c r="G12" s="123"/>
      <c r="H12" s="123"/>
      <c r="I12" s="123"/>
      <c r="J12" s="123"/>
      <c r="K12" s="123"/>
      <c r="L12" s="123"/>
      <c r="M12" s="123"/>
      <c r="N12" s="123"/>
      <c r="O12" s="123"/>
      <c r="P12" s="123"/>
      <c r="Q12" s="123"/>
      <c r="R12" s="123"/>
      <c r="S12" s="123"/>
      <c r="T12" s="123"/>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4.4"/>
  <cols>
    <col min="1" max="3" width="2.75" style="109" customWidth="1"/>
    <col min="4" max="4" width="32.75" style="109" customWidth="1"/>
    <col min="5" max="6" width="15" style="109" customWidth="1"/>
    <col min="7" max="11" width="14" style="109" customWidth="1"/>
    <col min="12" max="12" width="15" style="109" customWidth="1"/>
    <col min="13" max="16384" width="9" style="109"/>
  </cols>
  <sheetData>
    <row r="1" ht="28.2" spans="7:7">
      <c r="G1" s="122" t="s">
        <v>432</v>
      </c>
    </row>
    <row r="2" ht="15.6" spans="12:12">
      <c r="L2" s="111" t="s">
        <v>433</v>
      </c>
    </row>
    <row r="3" ht="15.6" spans="1:12">
      <c r="A3" s="111" t="s">
        <v>2</v>
      </c>
      <c r="L3" s="111" t="s">
        <v>3</v>
      </c>
    </row>
    <row r="4" ht="19.5" customHeight="1" spans="1:12">
      <c r="A4" s="119" t="s">
        <v>6</v>
      </c>
      <c r="B4" s="119"/>
      <c r="C4" s="119"/>
      <c r="D4" s="119"/>
      <c r="E4" s="119" t="s">
        <v>200</v>
      </c>
      <c r="F4" s="119"/>
      <c r="G4" s="119"/>
      <c r="H4" s="119" t="s">
        <v>201</v>
      </c>
      <c r="I4" s="119" t="s">
        <v>202</v>
      </c>
      <c r="J4" s="119" t="s">
        <v>107</v>
      </c>
      <c r="K4" s="119"/>
      <c r="L4" s="119"/>
    </row>
    <row r="5" ht="19.5" customHeight="1" spans="1:12">
      <c r="A5" s="119" t="s">
        <v>122</v>
      </c>
      <c r="B5" s="119"/>
      <c r="C5" s="119"/>
      <c r="D5" s="119" t="s">
        <v>123</v>
      </c>
      <c r="E5" s="119" t="s">
        <v>129</v>
      </c>
      <c r="F5" s="119" t="s">
        <v>434</v>
      </c>
      <c r="G5" s="119" t="s">
        <v>435</v>
      </c>
      <c r="H5" s="119"/>
      <c r="I5" s="119"/>
      <c r="J5" s="119" t="s">
        <v>129</v>
      </c>
      <c r="K5" s="119" t="s">
        <v>434</v>
      </c>
      <c r="L5" s="112" t="s">
        <v>435</v>
      </c>
    </row>
    <row r="6" ht="19.5" customHeight="1" spans="1:12">
      <c r="A6" s="119"/>
      <c r="B6" s="119"/>
      <c r="C6" s="119"/>
      <c r="D6" s="119"/>
      <c r="E6" s="119"/>
      <c r="F6" s="119"/>
      <c r="G6" s="119"/>
      <c r="H6" s="119"/>
      <c r="I6" s="119"/>
      <c r="J6" s="119"/>
      <c r="K6" s="119"/>
      <c r="L6" s="112" t="s">
        <v>207</v>
      </c>
    </row>
    <row r="7" ht="19.5" customHeight="1" spans="1:12">
      <c r="A7" s="119"/>
      <c r="B7" s="119"/>
      <c r="C7" s="119"/>
      <c r="D7" s="119"/>
      <c r="E7" s="119"/>
      <c r="F7" s="119"/>
      <c r="G7" s="119"/>
      <c r="H7" s="119"/>
      <c r="I7" s="119"/>
      <c r="J7" s="119"/>
      <c r="K7" s="119"/>
      <c r="L7" s="112"/>
    </row>
    <row r="8" ht="19.5" customHeight="1" spans="1:12">
      <c r="A8" s="119" t="s">
        <v>126</v>
      </c>
      <c r="B8" s="119" t="s">
        <v>127</v>
      </c>
      <c r="C8" s="119" t="s">
        <v>128</v>
      </c>
      <c r="D8" s="119" t="s">
        <v>10</v>
      </c>
      <c r="E8" s="112" t="s">
        <v>11</v>
      </c>
      <c r="F8" s="112" t="s">
        <v>12</v>
      </c>
      <c r="G8" s="112" t="s">
        <v>20</v>
      </c>
      <c r="H8" s="112" t="s">
        <v>24</v>
      </c>
      <c r="I8" s="112" t="s">
        <v>28</v>
      </c>
      <c r="J8" s="112" t="s">
        <v>32</v>
      </c>
      <c r="K8" s="112" t="s">
        <v>36</v>
      </c>
      <c r="L8" s="112" t="s">
        <v>40</v>
      </c>
    </row>
    <row r="9" ht="19.5" customHeight="1" spans="1:12">
      <c r="A9" s="119"/>
      <c r="B9" s="119"/>
      <c r="C9" s="119"/>
      <c r="D9" s="119" t="s">
        <v>129</v>
      </c>
      <c r="E9" s="114">
        <v>0</v>
      </c>
      <c r="F9" s="114">
        <v>0</v>
      </c>
      <c r="G9" s="114">
        <v>0</v>
      </c>
      <c r="H9" s="114">
        <v>0</v>
      </c>
      <c r="I9" s="114">
        <v>0</v>
      </c>
      <c r="J9" s="114">
        <v>0</v>
      </c>
      <c r="K9" s="114">
        <v>0</v>
      </c>
      <c r="L9" s="114">
        <v>0</v>
      </c>
    </row>
    <row r="10" ht="19.5" customHeight="1" spans="1:12">
      <c r="A10" s="113"/>
      <c r="B10" s="113"/>
      <c r="C10" s="113"/>
      <c r="D10" s="113"/>
      <c r="E10" s="114"/>
      <c r="F10" s="114"/>
      <c r="G10" s="114"/>
      <c r="H10" s="114"/>
      <c r="I10" s="114"/>
      <c r="J10" s="114"/>
      <c r="K10" s="114"/>
      <c r="L10" s="114"/>
    </row>
    <row r="11" ht="19.5" customHeight="1" spans="1:12">
      <c r="A11" s="113" t="s">
        <v>436</v>
      </c>
      <c r="B11" s="113"/>
      <c r="C11" s="113"/>
      <c r="D11" s="113"/>
      <c r="E11" s="113"/>
      <c r="F11" s="113"/>
      <c r="G11" s="113"/>
      <c r="H11" s="113"/>
      <c r="I11" s="113"/>
      <c r="J11" s="113"/>
      <c r="K11" s="113"/>
      <c r="L11" s="113"/>
    </row>
    <row r="12" ht="27" customHeight="1" spans="1:12">
      <c r="A12" s="116" t="s">
        <v>437</v>
      </c>
      <c r="B12" s="116"/>
      <c r="C12" s="116"/>
      <c r="D12" s="116"/>
      <c r="E12" s="116"/>
      <c r="F12" s="116"/>
      <c r="G12" s="116"/>
      <c r="H12" s="116"/>
      <c r="I12" s="116"/>
      <c r="J12" s="116"/>
      <c r="K12" s="116"/>
      <c r="L12" s="11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2024-08-27T00:40:00Z</dcterms:created>
  <dcterms:modified xsi:type="dcterms:W3CDTF">2024-09-22T14:26:10Z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2024-08-27T00:40:24.548Z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3A60D9EA91F94FCCA2CB438096C022AB_13</vt:lpwstr>
  </property>
  <property fmtid="{D5CDD505-2E9C-101B-9397-08002B2CF9AE}" pid="10" name="KSOProductBuildVer">
    <vt:lpwstr>2052-12.1.0.16250</vt:lpwstr>
  </property>
  <property fmtid="{D5CDD505-2E9C-101B-9397-08002B2CF9AE}" pid="11" name="KSOReadingLayout">
    <vt:bool>true</vt:bool>
  </property>
</Properties>
</file>