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新增减少" sheetId="1" r:id="rId1"/>
    <sheet name="关键信息调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<sst xmlns="http://schemas.openxmlformats.org/spreadsheetml/2006/main" count="1722" uniqueCount="447">
  <si>
    <t>附件1-4：</t>
  </si>
  <si>
    <t>附件1：</t>
  </si>
  <si>
    <t>凤庆县2024年度巩固拓展脱贫攻坚成果和乡村振兴项目库动态公示、公告表（新增、减少）</t>
  </si>
  <si>
    <t>（州市/县/乡/村）</t>
  </si>
  <si>
    <t>单位：万元、人、年</t>
  </si>
  <si>
    <t>序号</t>
  </si>
  <si>
    <t>项目类型</t>
  </si>
  <si>
    <t>二级项目类型</t>
  </si>
  <si>
    <t>项目子类型</t>
  </si>
  <si>
    <t>项目名称</t>
  </si>
  <si>
    <t>项目地点</t>
  </si>
  <si>
    <t>项目投资概算</t>
  </si>
  <si>
    <t>项目摘要</t>
  </si>
  <si>
    <t>项目绩效目标（总体目标）</t>
  </si>
  <si>
    <t>规划年度</t>
  </si>
  <si>
    <t>年度资金总额（计划）</t>
  </si>
  <si>
    <t>联农带农机制</t>
  </si>
  <si>
    <t>预计受益人数</t>
  </si>
  <si>
    <t>是否到户项目</t>
  </si>
  <si>
    <t>是否易地搬迁后扶项目</t>
  </si>
  <si>
    <t>是否劳动密集型产业</t>
  </si>
  <si>
    <t>项目负责人</t>
  </si>
  <si>
    <t>联系电话</t>
  </si>
  <si>
    <t>项目主管部门</t>
  </si>
  <si>
    <t>是否纳入年度实施计划</t>
  </si>
  <si>
    <t>备注</t>
  </si>
  <si>
    <t>乡镇</t>
  </si>
  <si>
    <t>村</t>
  </si>
  <si>
    <t>财政衔接资金</t>
  </si>
  <si>
    <t>其他资金</t>
  </si>
  <si>
    <t>新增入库</t>
  </si>
  <si>
    <t>产业发展</t>
  </si>
  <si>
    <t>生产项目</t>
  </si>
  <si>
    <t>种植业基地</t>
  </si>
  <si>
    <r>
      <rPr>
        <sz val="12"/>
        <rFont val="宋体"/>
        <charset val="134"/>
      </rPr>
      <t>凤庆县</t>
    </r>
    <r>
      <rPr>
        <sz val="12"/>
        <rFont val="Courier New"/>
        <charset val="134"/>
      </rPr>
      <t>-</t>
    </r>
    <r>
      <rPr>
        <sz val="12"/>
        <rFont val="宋体"/>
        <charset val="134"/>
      </rPr>
      <t>新华彝族苗族乡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新华乡水源村林下黄精种植项目</t>
    </r>
  </si>
  <si>
    <t>新华彝族苗族乡人民政府</t>
  </si>
  <si>
    <t>水源村</t>
  </si>
  <si>
    <t>项目采用“党支部+农户+基地"经营方式。种植黄精30亩，配套道路硬化600平方米，污水治理PVC110管1800米、污水收集60*60小井16个及垃圾桶等。</t>
  </si>
  <si>
    <t>通过种植黄精30亩，发展林下经济，是一项节省林地资源、增加单位林地面积产出的特色经济产业，将对项目区及周边地区林下经济发展起辐射作用，对发展农村经济、促进农民增收等方面起积极促进作用；同时，配套道路硬化600平方米，污水治理PVC110管1800米、污水收集60*60小井16个及垃圾桶等，将极大改善新华乡水源村七甲自然村环境治理设施条件，进一步推进绿美建设，从根本上改善人居环境，助推乡村生态振兴。</t>
  </si>
  <si>
    <t>2024年</t>
  </si>
  <si>
    <t>就业务工，带动生产</t>
  </si>
  <si>
    <t>否</t>
  </si>
  <si>
    <t>是</t>
  </si>
  <si>
    <t>谢天龙</t>
  </si>
  <si>
    <t>凤庆县乡村振兴局</t>
  </si>
  <si>
    <t>巩固拓展脱贫攻坚成果和乡村振兴任务</t>
  </si>
  <si>
    <r>
      <rPr>
        <sz val="12"/>
        <rFont val="宋体"/>
        <charset val="134"/>
      </rPr>
      <t>凤庆县</t>
    </r>
    <r>
      <rPr>
        <sz val="12"/>
        <rFont val="Courier New"/>
        <charset val="134"/>
      </rPr>
      <t>-</t>
    </r>
    <r>
      <rPr>
        <sz val="12"/>
        <rFont val="宋体"/>
        <charset val="134"/>
      </rPr>
      <t>鲁史镇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鲁史镇永发果林及污水还田利用处理项目</t>
    </r>
  </si>
  <si>
    <t>鲁史镇人民政府</t>
  </si>
  <si>
    <t>永发村</t>
  </si>
  <si>
    <t>建设热带水果20亩，坚果提质50亩；建设果林晾晒场地1200平方米。</t>
  </si>
  <si>
    <t>通过建设：一是大幅度提升永发村的基础设施条件，特别是灌溉水利 、 农业等设施承载力明显增强，改善生产条件。二是吸引大量游客前来采摘，促进当地土特产品销售，稳定群众增收，并有效提升村庄的整体风貌，把永发片区建设成为“看得见山、望得见水、记得住乡愁”的“生态宜居”美丽村庄。</t>
  </si>
  <si>
    <t>赵  兵</t>
  </si>
  <si>
    <t>加工流通项目</t>
  </si>
  <si>
    <t>加工业</t>
  </si>
  <si>
    <r>
      <rPr>
        <sz val="12"/>
        <rFont val="宋体"/>
        <charset val="134"/>
      </rPr>
      <t>凤庆县</t>
    </r>
    <r>
      <rPr>
        <sz val="12"/>
        <rFont val="Courier New"/>
        <charset val="134"/>
      </rPr>
      <t>-</t>
    </r>
    <r>
      <rPr>
        <sz val="12"/>
        <rFont val="宋体"/>
        <charset val="134"/>
      </rPr>
      <t>新华彝族苗族乡</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新华乡烤烟基础设施烤房群及生物质燃烧机和烟夹配套项目</t>
    </r>
  </si>
  <si>
    <t>新华乡11个行政村</t>
  </si>
  <si>
    <t>项目计划购置生物质燃烧机100台，每台6000元；烟夹20000个，每个20元</t>
  </si>
  <si>
    <t>通过建设烤烟基础设施烤房群及生物质燃烧机100台，烟夹20000个，促进全乡烤烟产业发展，降低烟农成本，方便务工人员就近务工，可增加务工收入，增加农户经济收入。</t>
  </si>
  <si>
    <t>土地流转，就业务工，带动生产</t>
  </si>
  <si>
    <t>凤庆县农业农村局</t>
  </si>
  <si>
    <r>
      <rPr>
        <sz val="12"/>
        <rFont val="宋体"/>
        <charset val="134"/>
      </rPr>
      <t>凤庆县</t>
    </r>
    <r>
      <rPr>
        <sz val="12"/>
        <rFont val="Courier New"/>
        <charset val="134"/>
      </rPr>
      <t>-</t>
    </r>
    <r>
      <rPr>
        <sz val="12"/>
        <rFont val="宋体"/>
        <charset val="134"/>
      </rPr>
      <t>小湾镇</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小湾镇桂花村茶叶加工厂建设项目</t>
    </r>
  </si>
  <si>
    <t>小湾镇</t>
  </si>
  <si>
    <t>桂花村</t>
  </si>
  <si>
    <t>项目计划总建设厂房625平方米，计划投资50万元。</t>
  </si>
  <si>
    <t>通过项目建设，提升桂花村茶业精深加工水平，每年收购鲜叶不低于200吨，带动群众增收不低于40万元，增加村集体经济收入不低于2万元。</t>
  </si>
  <si>
    <t>就业务工，带动生产，收益分红</t>
  </si>
  <si>
    <t>董成文</t>
  </si>
  <si>
    <r>
      <rPr>
        <sz val="12"/>
        <rFont val="宋体"/>
        <charset val="134"/>
      </rPr>
      <t>凤庆县</t>
    </r>
    <r>
      <rPr>
        <sz val="12"/>
        <rFont val="Courier New"/>
        <charset val="134"/>
      </rPr>
      <t>-</t>
    </r>
    <r>
      <rPr>
        <sz val="12"/>
        <rFont val="宋体"/>
        <charset val="134"/>
      </rPr>
      <t>大寺乡</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大寺乡清水村农产品交易点建设项目</t>
    </r>
  </si>
  <si>
    <t>大寺乡</t>
  </si>
  <si>
    <t>清水村</t>
  </si>
  <si>
    <t>1.在清水村清水小组新建农产品交易平台一个占地360㎡；2.附属工程：设置安全防护设施及水、电路等设施。</t>
  </si>
  <si>
    <t>通过农产品交易点建设解决群众街天出行困难问题以及交通安全隐患的问题；项目建成后，出租展台预计可增加村集体经济收入2万元，同时有效提升农村人居环境。</t>
  </si>
  <si>
    <t>杨正凡</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</si>
  <si>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洛党镇鹿鸣村茶叶加工厂建设项目</t>
    </r>
  </si>
  <si>
    <t>洛党镇</t>
  </si>
  <si>
    <t>鹿鸣村</t>
  </si>
  <si>
    <t>采取“党组织+合作社+企业+农户”的运营模式，1.建设场地平整及包坎；2.标准化初制车间建设600平方米，初制设备购置；3.标准化精制车间建设500平方米，精制设备购置；4.配用房建设100平方米；5.围墙、大门、排水设施等建设。</t>
  </si>
  <si>
    <t>通过新建厂房，配套茶叶加工设备。开展茶叶产业升级，资产归村集体所有，形成资产通过出租模式，在促进群众产业增收同时，增加村集体经济。</t>
  </si>
  <si>
    <t>于学文</t>
  </si>
  <si>
    <t>种植业</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</si>
  <si>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凤庆县洛党镇厚丰村羊肚菌种植项目</t>
    </r>
  </si>
  <si>
    <t>厚丰村</t>
  </si>
  <si>
    <t>采取“党组织+合作社+企业+农户”的运营模式，1.遮阳网塑料大棚建设8000平方米配套场地平整、水塔、喷灌等附属设施；2.建设冷库50立方米及相关设施建设。</t>
  </si>
  <si>
    <t>通过对凤庆县洛党镇厚丰村羊肚菌种植项目建设，可带动厚丰村农户种植羊肚菌，增加农户收入，脱贫群众可就近务工，增加村集体经济收入，提高土地利用率，将有效推动厚丰村特色产业健康向好发展。</t>
  </si>
  <si>
    <r>
      <rPr>
        <sz val="12"/>
        <rFont val="宋体"/>
        <charset val="134"/>
      </rPr>
      <t>凤庆县</t>
    </r>
    <r>
      <rPr>
        <sz val="12"/>
        <rFont val="Courier New"/>
        <charset val="134"/>
      </rPr>
      <t>-</t>
    </r>
    <r>
      <rPr>
        <sz val="12"/>
        <rFont val="宋体"/>
        <charset val="134"/>
      </rPr>
      <t>营盘镇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营盘镇安平村特色经济林果种植项目</t>
    </r>
  </si>
  <si>
    <t>营盘镇</t>
  </si>
  <si>
    <t>安平村</t>
  </si>
  <si>
    <t>安平村易地扶贫安置点共计占地面积98亩，种植坚果（胸径或干径:D=3-4cm）651株，芒果（胸径或干径:D=10cm）15株，菠萝蜜（胸径或干径:D=10cm）50株，嘉宝果（胸径或干径:D=10cm）20株，嘉宝果（胸径或干径:D=5cm）60株，莲雾（胸径或干径:D=6-8cm）110株，配套建设灌溉设施。</t>
  </si>
  <si>
    <t>营盘镇安平村特色经济林果种植项目在营盘镇安平村安置点种植经济林果906株，巩固拓展脱贫攻坚成果同乡村振兴成果，促进农户增收。</t>
  </si>
  <si>
    <t>就业务工，带动生产，资产入股</t>
  </si>
  <si>
    <t>王宏波</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</si>
  <si>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凤山镇安石村茶花种植产业发展项目</t>
    </r>
  </si>
  <si>
    <t>凤山镇</t>
  </si>
  <si>
    <t>安石村</t>
  </si>
  <si>
    <t>项目由计划采用互助社资金管理办法通过鼓励当地村民发展壮大茶花种植规模，示范带动安石村100户农户423人（其中：脱贫人口和监测对象67户193人）发展种植花卉5亩以上，优先向安石村茶花合作社脱贫户和监测对象倾斜，形成抱团发展局面。</t>
  </si>
  <si>
    <t>通过项目实施。带动安石村村民扩大种植规模、提高收益，还能形成集体力量，共同应对市场风险，也将促进当地农业产业结构的优化升级，为凤山镇的经济发展注入新的活力，在促进群众产业增收同时，村集体经济年收入增加1.5万元以上。</t>
  </si>
  <si>
    <t>带动生产，帮助产销对接，其他</t>
  </si>
  <si>
    <t>李  虎</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</si>
  <si>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凤山镇青树村茶叶加工厂建设项目</t>
    </r>
  </si>
  <si>
    <t>青树村</t>
  </si>
  <si>
    <t>与凤庆县顺民茶业有限责任公司进行合作共建，以先建后补的方式回购不低于100万元的固定资产，有明确的资产清单（以发票等相关原始资料为准），形成的固定资产归村集体所有，按“固定保底+分红”的方式增加村集体收入。</t>
  </si>
  <si>
    <t>通过项目建设，进一步提高当地茶叶加工的品质和效率，提高茶叶的市场竞争力。为青树村的茶农提供更多的就业机会和收入来源，每年村集体可增加收入5万元以上。</t>
  </si>
  <si>
    <t>就业务工，带动生产，其他，收益分红</t>
  </si>
  <si>
    <t>杨耀斌</t>
  </si>
  <si>
    <t>乡村建设行动</t>
  </si>
  <si>
    <t>人居环境整治</t>
  </si>
  <si>
    <t>农村污水治理</t>
  </si>
  <si>
    <r>
      <rPr>
        <sz val="12"/>
        <rFont val="宋体"/>
        <charset val="134"/>
      </rPr>
      <t>凤庆县</t>
    </r>
    <r>
      <rPr>
        <sz val="12"/>
        <rFont val="Courier New"/>
        <charset val="134"/>
      </rPr>
      <t>-</t>
    </r>
    <r>
      <rPr>
        <sz val="12"/>
        <rFont val="宋体"/>
        <charset val="134"/>
      </rPr>
      <t>鲁史镇</t>
    </r>
    <r>
      <rPr>
        <sz val="12"/>
        <rFont val="Courier New"/>
        <charset val="134"/>
      </rPr>
      <t>_</t>
    </r>
    <r>
      <rPr>
        <sz val="12"/>
        <rFont val="宋体"/>
        <charset val="134"/>
      </rPr>
      <t>乡村建设行动</t>
    </r>
    <r>
      <rPr>
        <sz val="12"/>
        <rFont val="Courier New"/>
        <charset val="134"/>
      </rPr>
      <t>_</t>
    </r>
    <r>
      <rPr>
        <sz val="12"/>
        <rFont val="宋体"/>
        <charset val="134"/>
      </rPr>
      <t>人居环境整治</t>
    </r>
    <r>
      <rPr>
        <sz val="12"/>
        <rFont val="Courier New"/>
        <charset val="134"/>
      </rPr>
      <t>_</t>
    </r>
    <r>
      <rPr>
        <sz val="12"/>
        <rFont val="宋体"/>
        <charset val="134"/>
      </rPr>
      <t>澜沧江乡村休闲旅游度假区浴龙岛</t>
    </r>
    <r>
      <rPr>
        <sz val="12"/>
        <rFont val="Courier New"/>
        <charset val="134"/>
      </rPr>
      <t>30</t>
    </r>
    <r>
      <rPr>
        <sz val="12"/>
        <rFont val="宋体"/>
        <charset val="134"/>
      </rPr>
      <t>立方米</t>
    </r>
    <r>
      <rPr>
        <sz val="12"/>
        <rFont val="Courier New"/>
        <charset val="134"/>
      </rPr>
      <t>d</t>
    </r>
    <r>
      <rPr>
        <sz val="12"/>
        <rFont val="宋体"/>
        <charset val="134"/>
      </rPr>
      <t>污水处理建设项目</t>
    </r>
  </si>
  <si>
    <t>凤庆县住房和城乡建设局</t>
  </si>
  <si>
    <t>新建澜沧江乡村休闲旅游度假区浴龙岛30立方米/d污水处理实施1座。</t>
  </si>
  <si>
    <t>通过新建澜沧江乡村休闲旅游度假区浴龙岛30立方米/d污水处理实施1座，降低生活污水对澜沧江水质污染，提升农村生活污水收集处理率，提升农村人居环境,补齐必要的短板。</t>
  </si>
  <si>
    <t>其他</t>
  </si>
  <si>
    <t>杨喜庆</t>
  </si>
  <si>
    <t>农村基础设施
（含产业配套基础设施）</t>
  </si>
  <si>
    <t>农村道路建设（通村路、通户路、小型桥梁等）</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</si>
  <si>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乡村建设行动</t>
    </r>
    <r>
      <rPr>
        <sz val="12"/>
        <rFont val="Courier New"/>
        <charset val="134"/>
      </rPr>
      <t>_</t>
    </r>
    <r>
      <rPr>
        <sz val="12"/>
        <rFont val="宋体"/>
        <charset val="134"/>
      </rPr>
      <t>农村基础设施（含产业配套基础设施）</t>
    </r>
    <r>
      <rPr>
        <sz val="12"/>
        <rFont val="Courier New"/>
        <charset val="134"/>
      </rPr>
      <t>_</t>
    </r>
    <r>
      <rPr>
        <sz val="12"/>
        <rFont val="宋体"/>
        <charset val="134"/>
      </rPr>
      <t>凤山镇上寨村道路建设项目</t>
    </r>
  </si>
  <si>
    <t>凤山镇人民政府</t>
  </si>
  <si>
    <t>上寨村</t>
  </si>
  <si>
    <t>在上寨村脉落、大平掌一二组实施3米宽道路硬化3000平方米。</t>
  </si>
  <si>
    <t>通过上寨村脉落、大平掌一二组实施3米宽道路硬化3000平方米，改善群众出行条件，节约生产成本。</t>
  </si>
  <si>
    <t>农村供水保障设施建设</t>
  </si>
  <si>
    <r>
      <rPr>
        <sz val="12"/>
        <rFont val="宋体"/>
        <charset val="134"/>
      </rPr>
      <t>凤庆县</t>
    </r>
    <r>
      <rPr>
        <sz val="12"/>
        <rFont val="Courier New"/>
        <charset val="134"/>
      </rPr>
      <t>_</t>
    </r>
    <r>
      <rPr>
        <sz val="12"/>
        <rFont val="宋体"/>
        <charset val="134"/>
      </rPr>
      <t>乡村建设行动</t>
    </r>
    <r>
      <rPr>
        <sz val="12"/>
        <rFont val="Courier New"/>
        <charset val="134"/>
      </rPr>
      <t>_</t>
    </r>
    <r>
      <rPr>
        <sz val="12"/>
        <rFont val="宋体"/>
        <charset val="134"/>
      </rPr>
      <t>农村基础设施（含产业配套基础设施）</t>
    </r>
    <r>
      <rPr>
        <sz val="12"/>
        <rFont val="Courier New"/>
        <charset val="134"/>
      </rPr>
      <t>_</t>
    </r>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乡村建设行动</t>
    </r>
    <r>
      <rPr>
        <sz val="12"/>
        <rFont val="Courier New"/>
        <charset val="134"/>
      </rPr>
      <t>_</t>
    </r>
    <r>
      <rPr>
        <sz val="12"/>
        <rFont val="宋体"/>
        <charset val="134"/>
      </rPr>
      <t>农村基础设施（含产业配套基础设施）</t>
    </r>
    <r>
      <rPr>
        <sz val="12"/>
        <rFont val="Courier New"/>
        <charset val="134"/>
      </rPr>
      <t>_</t>
    </r>
    <r>
      <rPr>
        <sz val="12"/>
        <rFont val="宋体"/>
        <charset val="134"/>
      </rPr>
      <t>凤庆县洛党镇新峰村</t>
    </r>
    <r>
      <rPr>
        <sz val="12"/>
        <rFont val="Courier New"/>
        <charset val="134"/>
      </rPr>
      <t>2024</t>
    </r>
    <r>
      <rPr>
        <sz val="12"/>
        <rFont val="宋体"/>
        <charset val="134"/>
      </rPr>
      <t>年饮水工程</t>
    </r>
  </si>
  <si>
    <t>新峰村</t>
  </si>
  <si>
    <t>1.取水坝及沉沙过滤池建设，渠道清淤1860m，管道架设5660m。2.安装支管道10000m，DN40浮球阀5个。</t>
  </si>
  <si>
    <t>通过对凤庆县洛党镇新峰村2024年饮水工程项目建设，解决新峰村饮水问题，人们生产生活更加便利，人居环境得到改善，促进乡村振兴。</t>
  </si>
  <si>
    <t>村容村貌提升</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</si>
  <si>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乡村建设行动</t>
    </r>
    <r>
      <rPr>
        <sz val="12"/>
        <rFont val="Courier New"/>
        <charset val="134"/>
      </rPr>
      <t>_</t>
    </r>
    <r>
      <rPr>
        <sz val="12"/>
        <rFont val="宋体"/>
        <charset val="134"/>
      </rPr>
      <t>人居环境整治</t>
    </r>
    <r>
      <rPr>
        <sz val="12"/>
        <rFont val="Courier New"/>
        <charset val="134"/>
      </rPr>
      <t>_</t>
    </r>
    <r>
      <rPr>
        <sz val="12"/>
        <rFont val="宋体"/>
        <charset val="134"/>
      </rPr>
      <t>洛党镇前后营自然村人居环境提升项目</t>
    </r>
  </si>
  <si>
    <t>洛党村</t>
  </si>
  <si>
    <t>场所硬化400平方米；水土保持修复260平方米。</t>
  </si>
  <si>
    <t>通过对洛党镇前后营自然村人居环境提升项目建设，改善农村基础设施，补齐必要的短板，为乡村振兴注入新动能。</t>
  </si>
  <si>
    <r>
      <rPr>
        <sz val="12"/>
        <rFont val="宋体"/>
        <charset val="134"/>
      </rPr>
      <t>凤庆县</t>
    </r>
    <r>
      <rPr>
        <sz val="12"/>
        <rFont val="Courier New"/>
        <charset val="134"/>
      </rPr>
      <t>-</t>
    </r>
    <r>
      <rPr>
        <sz val="12"/>
        <rFont val="宋体"/>
        <charset val="134"/>
      </rPr>
      <t>三岔河镇</t>
    </r>
    <r>
      <rPr>
        <sz val="12"/>
        <rFont val="Courier New"/>
        <charset val="134"/>
      </rPr>
      <t>_</t>
    </r>
    <r>
      <rPr>
        <sz val="12"/>
        <rFont val="宋体"/>
        <charset val="134"/>
      </rPr>
      <t>乡村建设行动</t>
    </r>
    <r>
      <rPr>
        <sz val="12"/>
        <rFont val="Courier New"/>
        <charset val="134"/>
      </rPr>
      <t>_</t>
    </r>
    <r>
      <rPr>
        <sz val="12"/>
        <rFont val="宋体"/>
        <charset val="134"/>
      </rPr>
      <t>农村基础设施（含产业配套基础设施）</t>
    </r>
    <r>
      <rPr>
        <sz val="12"/>
        <rFont val="Courier New"/>
        <charset val="134"/>
      </rPr>
      <t>_</t>
    </r>
    <r>
      <rPr>
        <sz val="12"/>
        <rFont val="宋体"/>
        <charset val="134"/>
      </rPr>
      <t>三岔河镇</t>
    </r>
    <r>
      <rPr>
        <sz val="12"/>
        <rFont val="Courier New"/>
        <charset val="134"/>
      </rPr>
      <t>2024</t>
    </r>
    <r>
      <rPr>
        <sz val="12"/>
        <rFont val="宋体"/>
        <charset val="134"/>
      </rPr>
      <t>年人畜饮水工程巩固提升建设项目</t>
    </r>
  </si>
  <si>
    <t>三岔河镇</t>
  </si>
  <si>
    <t>王平、明龙、柏木</t>
  </si>
  <si>
    <t xml:space="preserve">    1.在王平村王家寨自然村新建取水坝头1座，24立方米蓄水池1个，100立方米蓄水池1个，修建DN32Φ供水管道600米，架设输电线路及配套建设安装抽水设施设备等；概算投资36万元。
   2.在明龙村小令片自然村新建PE50管供水主管道9千米，新建30立方米蓄水池1个；概算投资27万元。 
   3.在柏木村柏木山自然村新建DN32Φ供水主管道3.6千米、DN25Φ供水支管2.2千米、DN20Φ供水入户管3.3千米，新建12立方米蓄水池2个；概算投资30万元。</t>
  </si>
  <si>
    <t>通过修建饮水管网约18.7千米，配套完善相关水利设备设施，有效改善提升辖区374户1496人人畜生产生活用水。</t>
  </si>
  <si>
    <t>赵云瑞</t>
  </si>
  <si>
    <r>
      <rPr>
        <sz val="12"/>
        <rFont val="宋体"/>
        <charset val="134"/>
      </rPr>
      <t>凤庆县</t>
    </r>
    <r>
      <rPr>
        <sz val="12"/>
        <rFont val="Courier New"/>
        <charset val="134"/>
      </rPr>
      <t>_</t>
    </r>
    <r>
      <rPr>
        <sz val="12"/>
        <rFont val="宋体"/>
        <charset val="134"/>
      </rPr>
      <t>乡村建设行动</t>
    </r>
    <r>
      <rPr>
        <sz val="12"/>
        <rFont val="Courier New"/>
        <charset val="134"/>
      </rPr>
      <t>_</t>
    </r>
    <r>
      <rPr>
        <sz val="12"/>
        <rFont val="宋体"/>
        <charset val="134"/>
      </rPr>
      <t>人居环境整治</t>
    </r>
    <r>
      <rPr>
        <sz val="12"/>
        <rFont val="Courier New"/>
        <charset val="134"/>
      </rPr>
      <t>_</t>
    </r>
    <r>
      <rPr>
        <sz val="12"/>
        <rFont val="宋体"/>
        <charset val="134"/>
      </rPr>
      <t>凤庆县</t>
    </r>
    <r>
      <rPr>
        <sz val="12"/>
        <rFont val="Courier New"/>
        <charset val="134"/>
      </rPr>
      <t>2024</t>
    </r>
    <r>
      <rPr>
        <sz val="12"/>
        <rFont val="宋体"/>
        <charset val="134"/>
      </rPr>
      <t>年宜居宜业和美乡村一事一议奖补项目</t>
    </r>
  </si>
  <si>
    <t>凤庆县13个乡镇</t>
  </si>
  <si>
    <t>深入贯彻落实《党中央、国务院关于学习运用“千村示范、万村整治”工程经验有力有效推进乡村全面振兴的意见》精神，发挥自然村乡村振兴理事会作用，采取“村党组织+自然村理事会+群众”的形式，积极发动群众，通过群众一事一议筹集砂石料、投工投劳，计划实施宜居宜业和美乡村示范村29个以上，计划奖补水泥8700吨（根据示范村实际建设需求及群众积极性进行奖补），主要用于自然村（组）内户外道路硬化、必要的小型挡墙、垃圾池、排污沟、“大三格”“小三格”污水治理设施等建设。</t>
  </si>
  <si>
    <t>通过宜居宜业和美乡村示范建设，采购奖补水泥8700吨，为全县千万工程建设树典型、作示范，全力推进农村人居环境建设，解决好农村建设干净起来、美丽起来、文明起来“三个起来”的问题。</t>
  </si>
  <si>
    <t>张学起</t>
  </si>
  <si>
    <r>
      <rPr>
        <sz val="12"/>
        <rFont val="宋体"/>
        <charset val="134"/>
      </rPr>
      <t>凤庆县</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三岔河镇民族团结进步示范村建设项目</t>
    </r>
  </si>
  <si>
    <t>光华村</t>
  </si>
  <si>
    <r>
      <rPr>
        <sz val="12"/>
        <color theme="1"/>
        <rFont val="宋体"/>
        <charset val="134"/>
      </rPr>
      <t>建设滇橄榄种植基地，新种植滇橄榄800亩。</t>
    </r>
    <r>
      <rPr>
        <sz val="12"/>
        <color rgb="FF000000"/>
        <rFont val="宋体"/>
        <charset val="134"/>
      </rPr>
      <t xml:space="preserve">1. </t>
    </r>
    <r>
      <rPr>
        <sz val="12"/>
        <color theme="1"/>
        <rFont val="宋体"/>
        <charset val="134"/>
      </rPr>
      <t>种植规模40株/亩，苗木单价24元/株，小计76.8万元；2. 底肥165元/亩，小计13.2万元；3. 开挖机耕路8公里，小计10万元4.创建民族团结进步示范户10户。</t>
    </r>
  </si>
  <si>
    <t>通过新种植滇橄榄800亩，受益群众500户，促进每户增收3000元。</t>
  </si>
  <si>
    <t>带动生产，帮助产销对接，就业务工，土地流转</t>
  </si>
  <si>
    <t>凤庆县民族宗教事务局</t>
  </si>
  <si>
    <t>少数民族发展任务</t>
  </si>
  <si>
    <r>
      <rPr>
        <sz val="12"/>
        <rFont val="宋体"/>
        <charset val="134"/>
      </rPr>
      <t>凤庆县</t>
    </r>
    <r>
      <rPr>
        <sz val="12"/>
        <rFont val="Courier New"/>
        <charset val="134"/>
      </rPr>
      <t>-</t>
    </r>
    <r>
      <rPr>
        <sz val="12"/>
        <rFont val="宋体"/>
        <charset val="134"/>
      </rPr>
      <t>营盘镇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营盘镇干塘村民族村寨旅游提升项目</t>
    </r>
  </si>
  <si>
    <t>干塘村</t>
  </si>
  <si>
    <t>建设100亩基地水肥一体化灌溉设施。1.架设10KV输电线路200米，200型变压器1台，计划投资5万元；2.购置110PVC给水管2.5千米，PE63管2.5千米，滴灌管线100千米，计划投资17万元；3.新建加压站1个、水池1个，购置22千瓦电机1台、3千瓦电机1台、水肥一体机1套，计划投资8万元。</t>
  </si>
  <si>
    <t>通过水肥一体化灌溉基地100亩，受益群众57户372人，促进群众增收。</t>
  </si>
  <si>
    <t>土地流转，就业务工，带动生产，收益分红</t>
  </si>
  <si>
    <t>施吴贤</t>
  </si>
  <si>
    <r>
      <rPr>
        <sz val="12"/>
        <rFont val="宋体"/>
        <charset val="134"/>
      </rPr>
      <t>凤庆县</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滇橄榄系列产品加工建设项目</t>
    </r>
  </si>
  <si>
    <t>民宗局</t>
  </si>
  <si>
    <t>一是新建滇橄榄牙膏生产线，投入资金1000万元；二是新建滇橄榄产品研究无菌实验室40平方米，配套相关实验设备，20万元。</t>
  </si>
  <si>
    <t>通过新建滇橄榄牙膏生产线1条，新建滇橄榄产品研究无菌实验室40平方米，配套相关实验设备，提升农产品生产加工能力，带动群众增收。</t>
  </si>
  <si>
    <t>吴有成</t>
  </si>
  <si>
    <r>
      <rPr>
        <sz val="12"/>
        <rFont val="宋体"/>
        <charset val="134"/>
      </rPr>
      <t>凤庆县</t>
    </r>
    <r>
      <rPr>
        <sz val="12"/>
        <rFont val="Courier New"/>
        <charset val="134"/>
      </rPr>
      <t>-</t>
    </r>
    <r>
      <rPr>
        <sz val="12"/>
        <rFont val="宋体"/>
        <charset val="134"/>
      </rPr>
      <t>郭大寨彝族白族乡</t>
    </r>
    <r>
      <rPr>
        <sz val="12"/>
        <rFont val="Courier New"/>
        <charset val="134"/>
      </rPr>
      <t>_</t>
    </r>
    <r>
      <rPr>
        <sz val="12"/>
        <rFont val="宋体"/>
        <charset val="134"/>
      </rPr>
      <t>乡村建设行动</t>
    </r>
    <r>
      <rPr>
        <sz val="12"/>
        <rFont val="Courier New"/>
        <charset val="134"/>
      </rPr>
      <t>_</t>
    </r>
    <r>
      <rPr>
        <sz val="12"/>
        <rFont val="宋体"/>
        <charset val="134"/>
      </rPr>
      <t>农村基础设施（含产业配套基础设施）</t>
    </r>
    <r>
      <rPr>
        <sz val="12"/>
        <rFont val="Courier New"/>
        <charset val="134"/>
      </rPr>
      <t>_</t>
    </r>
    <r>
      <rPr>
        <sz val="12"/>
        <rFont val="宋体"/>
        <charset val="134"/>
      </rPr>
      <t>郭大寨乡大立色村民族村寨旅游提升项目</t>
    </r>
  </si>
  <si>
    <t>郭大寨乡</t>
  </si>
  <si>
    <t>大立色村</t>
  </si>
  <si>
    <t>1.道路硬化1200平方米（200元/平方米），投入24万元；2.挡墙建设100立方米（390元/立方米），投入3.9万元，3.排污管建设60米（350元/米），投入2.1万元。</t>
  </si>
  <si>
    <t>通过道路硬化1200平方米，挡墙建设100立方米，排污管建设60米，受益户20户86人，其中建档立卡户7户25人。</t>
  </si>
  <si>
    <t>李郁</t>
  </si>
  <si>
    <r>
      <rPr>
        <sz val="12"/>
        <rFont val="宋体"/>
        <charset val="134"/>
      </rPr>
      <t>凤庆县</t>
    </r>
    <r>
      <rPr>
        <sz val="12"/>
        <rFont val="Courier New"/>
        <charset val="134"/>
      </rPr>
      <t>-</t>
    </r>
    <r>
      <rPr>
        <sz val="12"/>
        <rFont val="宋体"/>
        <charset val="134"/>
      </rPr>
      <t>腰街彝族乡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腰街彝族乡复兴村民族村寨旅游提升项目</t>
    </r>
  </si>
  <si>
    <t>腰街乡</t>
  </si>
  <si>
    <t>复兴村</t>
  </si>
  <si>
    <t>新建垃圾减量处理设施3个24立方米，按1000元/立方米算，小计2.4万元；新建排污沟1000米，按160元/米算，小计16万元；新建公厕2间40平方米，按4万元/间算，小计8万元；新建挡墙80立方米，按450元/平方米算，小计3.6万元，共计投入30万元。</t>
  </si>
  <si>
    <t>通过新建垃圾减量处理设施3个24立方米，新建排污沟1000米，新建公厕2间40平方米，新建挡墙80立方米。</t>
  </si>
  <si>
    <t>史福洲</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</si>
  <si>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凤庆县凤山镇金平村凤尾苗民间手工艺品加工车间建设项目（其它项目）</t>
    </r>
  </si>
  <si>
    <t>金平村</t>
  </si>
  <si>
    <t>新建凤尾苗民间手工艺品加工车间1个200平方米，配套供电、挡土墙、扫帚苗晾晒场等附属设施建设。</t>
  </si>
  <si>
    <t>通过新建建凤尾苗民间手工艺品加工车间，配套附属设施建设，通过租赁、出租、合作经营、代管等多种模式，在促进群众产业增收同时，增加村集体经济。</t>
  </si>
  <si>
    <t>带动生产，就业务工，其他</t>
  </si>
  <si>
    <t>凤庆县发展和改革局</t>
  </si>
  <si>
    <t>以工代赈任务</t>
  </si>
  <si>
    <r>
      <rPr>
        <sz val="12"/>
        <rFont val="宋体"/>
        <charset val="134"/>
      </rPr>
      <t>凤庆县</t>
    </r>
    <r>
      <rPr>
        <sz val="12"/>
        <rFont val="Courier New"/>
        <charset val="134"/>
      </rPr>
      <t>-</t>
    </r>
    <r>
      <rPr>
        <sz val="12"/>
        <rFont val="宋体"/>
        <charset val="134"/>
      </rPr>
      <t>郭大寨彝族白族乡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凤庆县郭大寨乡郭大寨村、团山村羊肚菌种植基地建设项目</t>
    </r>
  </si>
  <si>
    <t>郭大寨村、团山村</t>
  </si>
  <si>
    <t>1.新建钢架大棚建设4700平方米，单价70元/平方米，投入32.9万元；
2.新建喷灌设施4700平方米，单价20元/平方米，投入9.4万元；
3.新建水池50立方米，单价740元/立方米，投入3.7万元。</t>
  </si>
  <si>
    <t>通过新建钢架大棚建设4700平方米，新建喷灌设施4700平方米，新建水池50立方米。每年村集体经济分红收入4万元；一期流转农户土地40亩，每亩租金600元；为当地脱贫群众提供就近务工每年达1000人次，增加务工收入15万元以上。</t>
  </si>
  <si>
    <t>李  郁</t>
  </si>
  <si>
    <t>农村基础设施（含产业配套基础设施）</t>
  </si>
  <si>
    <r>
      <rPr>
        <sz val="12"/>
        <rFont val="宋体"/>
        <charset val="134"/>
      </rPr>
      <t>凤庆县</t>
    </r>
    <r>
      <rPr>
        <sz val="12"/>
        <rFont val="Courier New"/>
        <charset val="134"/>
      </rPr>
      <t>-</t>
    </r>
    <r>
      <rPr>
        <sz val="12"/>
        <rFont val="宋体"/>
        <charset val="134"/>
      </rPr>
      <t>营盘镇</t>
    </r>
    <r>
      <rPr>
        <sz val="12"/>
        <rFont val="Courier New"/>
        <charset val="134"/>
      </rPr>
      <t>_</t>
    </r>
    <r>
      <rPr>
        <sz val="12"/>
        <rFont val="宋体"/>
        <charset val="134"/>
      </rPr>
      <t>产业发展</t>
    </r>
    <r>
      <rPr>
        <sz val="12"/>
        <rFont val="Courier New"/>
        <charset val="134"/>
      </rPr>
      <t>_</t>
    </r>
    <r>
      <rPr>
        <sz val="12"/>
        <rFont val="宋体"/>
        <charset val="134"/>
      </rPr>
      <t>配套设施项目</t>
    </r>
    <r>
      <rPr>
        <sz val="12"/>
        <rFont val="Courier New"/>
        <charset val="134"/>
      </rPr>
      <t>_</t>
    </r>
    <r>
      <rPr>
        <sz val="12"/>
        <rFont val="宋体"/>
        <charset val="134"/>
      </rPr>
      <t>凤庆县营盘镇</t>
    </r>
    <r>
      <rPr>
        <sz val="12"/>
        <rFont val="Courier New"/>
        <charset val="134"/>
      </rPr>
      <t>2024</t>
    </r>
    <r>
      <rPr>
        <sz val="12"/>
        <rFont val="宋体"/>
        <charset val="134"/>
      </rPr>
      <t>年以工代赈项目</t>
    </r>
  </si>
  <si>
    <t>新建畜禽集中养殖小区1000平方米；新建产业道路连接桥1座，完善村内农产品运输道路建设500米；新建引水入寨产业灌溉沟渠管网3公里；新建蔬菜分拣中心1间210平方米；产业灌溉区河道改造建设1公里。</t>
  </si>
  <si>
    <t>通过建设凤庆县营盘镇2024年以工代赈项目，完善产业配套设施，发展养殖业，有效巩固脱贫地区的脱贫攻坚成果同乡村振兴有效衔接，为脱贫地区群众增加就业增收的渠道和机会，为地方党组织建设和带领群众增收致富夯实基础。</t>
  </si>
  <si>
    <t>带动生产，就业务工，资产入股</t>
  </si>
  <si>
    <t>易地搬迁以奖代补</t>
  </si>
  <si>
    <t>出库</t>
  </si>
  <si>
    <t>公告/公示时间：8月9日至8月19日（至少10日）</t>
  </si>
  <si>
    <t>监督电话：12317，12345   本单位监督举报电话：</t>
  </si>
  <si>
    <t>通讯地址：</t>
  </si>
  <si>
    <t>电子邮箱：</t>
  </si>
  <si>
    <t>公告/公示单位盖章：</t>
  </si>
  <si>
    <t>备注：州市、县公告公示，乡、村公示。</t>
  </si>
  <si>
    <t>附件2：</t>
  </si>
  <si>
    <t>凤庆县2024年度巩固拓展脱贫攻坚成果和乡村振兴项目库动态公示、公告表（关键信息调整）</t>
  </si>
  <si>
    <t>调整前</t>
  </si>
  <si>
    <t>凤庆县-小湾镇_产业发展_生产项目_小湾镇沿江村冬季农业建设项目（普惠性项目）</t>
  </si>
  <si>
    <t>马街村、春光村、桂花村、小湾村</t>
  </si>
  <si>
    <t>采取“党组织+合作社（致富带头人）+企业+农户”的运营模式，在村党总支部的引领下，盘活冬季闲置土地发展冬季农业2000亩，配套架设灌溉管网8200米、灌溉水窖5座共300m³、果蔬冷库260㎡。</t>
  </si>
  <si>
    <t>通过以“村党总支部+企业+合作社+农户”的模式实施，补齐冬季农业种植及基础设施，带动村民就近务工，增加收入。</t>
  </si>
  <si>
    <t>就业务工、带动生产</t>
  </si>
  <si>
    <t>凤庆县-腰街彝族乡_产业发展_生产项目_腰街彝族乡2024年以工代赈项目</t>
  </si>
  <si>
    <t>腰街村、复兴村</t>
  </si>
  <si>
    <t>修复复兴村道路1800米，路基宽4.5米，硬化面积合计9554平米，包括边沟砌筑及局部挡墙砌筑；捡烟大棚建设工程，建筑面积约560平米，包括必要的场地硬化等设施；腰街村、复兴村灌溉水沟，修建灌溉沟渠12条，6.45公里；烤烟房基础建设工程，包括腰街村、复兴村共78座烤烟房。</t>
  </si>
  <si>
    <t>通过项目实施，改善群众生产、生活条件，节约生产成本，改善人居环境，提高烤烟生产效率，促进增收。</t>
  </si>
  <si>
    <t>休闲农业与乡村旅游</t>
  </si>
  <si>
    <t>凤庆县-小湾镇_产业发展_生产项目_小湾镇锦秀村精制茶厂及茶体验中心配套设施建设项目（重点性项目）</t>
  </si>
  <si>
    <t>锦秀村</t>
  </si>
  <si>
    <t>1.在小湾镇锦秀村新建精制茶厂厂房600平方米，包括原辅料间、生产加工车间、内外包装间、茶叶感官审评室、茶叶理化检验室等功能间，配置生产设备及生产用电工程，配置匀堆机、筛分机、风选机、色选机、静电除杂机、包装机等生产设备，配套生产用电工程、配套晒场200平方米，进厂道路硬化700米。
2.在锦秀村现有茶文化体验中心配套萎雕槽100平方米，采购揉茶机4台，理条机1台，烘干机1台，发酵机1台，提香机1台，杀青机1台，包装机1台，炒锅炉4口，簸箕100扇。</t>
  </si>
  <si>
    <t>通过建设精制茶厂申请SC认证，将现有制茶小工坊吸纳为精制茶厂的毛料供应商，形成小区域茶产业联盟。健全制作工艺和质量标准，统一品牌，提高市场竞争力及抗风险能力，通过建设茶文化体验中心，形成原料、加工、体验、存茶、销售为一体的闭合产业链，促进锦秀茶产业可持续发展。每年增加村集体收益不低于30万元。</t>
  </si>
  <si>
    <t>凤庆县-郭大寨彝族白族乡_产业发展_生产项目_郭大寨乡邦贵村2024年林下中草药示范基地建设项目（普惠性项目）</t>
  </si>
  <si>
    <t>邦贵村岩子脚小组</t>
  </si>
  <si>
    <t>采取“党组织+合作社（致富带头人）+企业+农户”的运营模式，建设林下中草药土示范基地600亩，配套建设必要的水池、管线，产业道路等设施。</t>
  </si>
  <si>
    <t>通过建设中草药示范基地，大力发展中草药产业，促进村集体经济发展及群众增收</t>
  </si>
  <si>
    <t>务工就业、带动生产、收益分红</t>
  </si>
  <si>
    <t>凤庆县-郭大寨彝族白族乡_产业发展_加工流通项目_郭大寨乡魔芋加工厂建设项目</t>
  </si>
  <si>
    <t>文德村</t>
  </si>
  <si>
    <t>建设魔芋加工厂厂房400㎡，配套相应设施、设备；采取“党组织+合作社”的运营模式运营。</t>
  </si>
  <si>
    <t>通过建设魔芋加工厂厂房400㎡，带动魔芋产业发展，促进群众增收</t>
  </si>
  <si>
    <t>务工就业、带动生产</t>
  </si>
  <si>
    <t>凤庆县-雪山镇_产业发展_生产项目_凤庆县雪山镇菌草养菇建设项目（普惠性项目）</t>
  </si>
  <si>
    <t>雪山镇</t>
  </si>
  <si>
    <t>安和村</t>
  </si>
  <si>
    <t>采取“党组织+合作社（致富带头人）+企业+农户”的运营模式，建设全自动调温、调湿、调光智慧大棚3400平方米，用于平菇、香菇等菌类种植，配套管理房100平方米。</t>
  </si>
  <si>
    <t>通过新建菌草养菇大棚3400平方米，形成资产以租赁、合作经营等方式增加村集体经济收入，带动群众发展菌草养菇产业发展，产销对接，有效促进群众增收。</t>
  </si>
  <si>
    <t>土地流转，就业务工，带动生产，帮助产销对接、收益分成</t>
  </si>
  <si>
    <t>王贵荣</t>
  </si>
  <si>
    <t>凤庆县-雪山镇_产业发展_生产项目_凤庆县雪山镇新平村乡村旅游项目</t>
  </si>
  <si>
    <t>新平村</t>
  </si>
  <si>
    <t>采取“党组织+合作社+企业+农户”的运营模式新建樱桃节农副产品交易市木屋建设1200平方米，樱桃园提质增效50亩，特色小洋芋种植100亩。</t>
  </si>
  <si>
    <t>通过新建农副产品交易市场一个，形成资产以租赁、合作经营方式获得村集体经济收入，开展樱桃园提质增效、特色洋芋种植促进樱桃节的举办，推动当地农副产品的交易，促进群众增收。</t>
  </si>
  <si>
    <t>就业务工，带动生产，帮助产销对接、收益分成</t>
  </si>
  <si>
    <t>凤庆县-雪山镇_产业发展_生产项目_凤庆县雪山镇桂林村大棚蔬菜种植基地建设项目</t>
  </si>
  <si>
    <t>桂林村</t>
  </si>
  <si>
    <t>采取“党组织+合作社+企业+农户”的运营模式新建蔬菜大棚3000平方米，配套智能化控温、灌溉设施，管理房100平方米。</t>
  </si>
  <si>
    <t>通过新建蔬菜大棚1000平方米，形成的资产以租赁、合作经营的方式促进村集体经济增收，同时带动群众发展规模化蔬菜种植，产销对接，有效促进群众增收。</t>
  </si>
  <si>
    <t>凤庆县-鲁史镇_产业发展_加工流通项目_鲁史镇永新片区古茶园保护发展项目(重点性项目)</t>
  </si>
  <si>
    <t>鲁史镇</t>
  </si>
  <si>
    <t>团结村</t>
  </si>
  <si>
    <t>拟在团结村实施古茶园保护2000亩，建设配备主厂房1间1000平方米，阳光晒棚1间1200平方米，配套大、中、小型揉茶各一台、抖筛机、微调槽、烘干机等设施。</t>
  </si>
  <si>
    <t>通过建设：一是为古茶树资源保护与利用夯实基础的同时，促进团结村群众增收致富，并示范带动项目村群众规模化、高效化发展特色产业，不断提高群众生产效率，推动村集体经济发展，拓宽群众增收渠道，在生产经营活动中增加农户收入的同时，提高脱贫地区农户自我发展能力，为脱贫攻坚与乡村振兴有效衔接助力：二是按照全市基层党建“一廊一带一片一道”总体布局，主动融入“党建引领团结茶叶产业示范片”建设，坚持把党建引领作为推动茶叶产业高质量发展的“红色引擎”，以“党组织+合作社+企业+农户”的运营模式，激发党组织活力，突出示范带动，强化联结发展，促进茶农增收，让“小茶叶”变“大茶业”。</t>
  </si>
  <si>
    <t>就业务工、带动生产、资产入股</t>
  </si>
  <si>
    <t>凤庆县-鲁史镇_产业发展_加工流通项目_鲁史镇烟区实施生物质燃烧机项目</t>
  </si>
  <si>
    <t>17个村</t>
  </si>
  <si>
    <t>购置烤烟生物质燃烧机387台，其中用于密集型烤房106台，果蔬烘干机281台。</t>
  </si>
  <si>
    <t>通过建设：一是节约烤烟生产成本每台燃烧机一个烤烟季度能省工4个左右，工人工资150元/天计算，可节约人工成本600元；每炉烤烟的烘烤用煤约900公斤，折合人民币1400元左右，使用生物质燃料约为1.2吨，1020元/吨，折合人民币1220元左右，每炉烟可节约燃料成本180元，每个烤季按5炉算节约燃料成本900元；二是387台燃烧机可配套替换387座烧煤烤房设备，覆盖7740亩的烟叶烘烤，可有效提升烟叶烘烤质量，可增加交售等级，每年每亩可增加收入200元；三是增加村集体经济收入，每台每年收入租金200元，可增加村集体经济收入7.74万元左右，拓宽村集体经济收入来源渠道、稳定收入来源；四是促进产业发展。通过项目的实施，降低了烤烟生产成本，提升烟叶烘烤质量，增加了群众收入，进一步提高了群众种烟积极性，极大的促进烤烟产业发展，提高生物质燃料的市场需求，促进燃料生产企业的发展壮大，有利于核桃壳等废弃物资源的有效综合利用，形成产业良性互补，相互驱动，不断推进产业链的纵向发展。</t>
  </si>
  <si>
    <t>凤庆县-大寺乡_产业发展_加工流通项目_大寺乡漭街村澳洲坚果香蕉深加工项目(普惠性项目)</t>
  </si>
  <si>
    <t>漭街村</t>
  </si>
  <si>
    <t>采取“党组织+合作社（致富带头人）+企业+农户”的运营模式，建设澳洲坚果、香蕉深加工一体化厂房1个300平方米，购置坚果和香蕉加工机械设备，配套完善相关设施等。</t>
  </si>
  <si>
    <t>通过建设澳洲坚果、香蕉深加工一体化厂房，购置坚果和香蕉加工机械设备配套完善水电路、污水处理设施等建成后，预计生产加工1000吨坚果、预计可实现产值300万元，加工香蕉700吨，预计可实现产值100万元，可提供稳定就业岗位，可实现村集体收入增收，可以实现农民持续增收。</t>
  </si>
  <si>
    <t>就业务工，带动生产，帮助产销对接，收益分红</t>
  </si>
  <si>
    <t>凤庆县-凤山镇_产业发展_加工流通项目_凤山镇安石村滇红茶生产基地建设项目（重点性项目）</t>
  </si>
  <si>
    <t>项目规划建设总建筑面积11569.56平方米的滇红茶生产基地，其中：生产线厂房建筑面积1184.28平方米，新建CTC茶厂7996.06平方米，新建滇红茶产品展示区489.6平方米，新建仓库等1074.86平方米，新建设备用房851.76平方米。项目总投资8000万元，申请资金补助500万元。</t>
  </si>
  <si>
    <t>通过新建滇红茶加工基地，补齐产业发展空白，提升滇红第一村品牌，通过租赁、出租、合作经营、代管等多种模式，在促进群众产业增收同时，增加村集体经济。</t>
  </si>
  <si>
    <t>凤庆县-凤山镇_产业发展_加工流通项目_营盘镇三塔村坚果加工站建设项目</t>
  </si>
  <si>
    <t>三塔村</t>
  </si>
  <si>
    <t>建设坚果加工站1个，建设加工车间600平方米，储存车间500平方米。</t>
  </si>
  <si>
    <t>项目建成后可节省青果运输成本30万元；可带动季节性务工人员50-100人，人均增加务工收入1.5万元；将实现年毛利100万元，按照合作协议村集体收入每年将达到10万元。</t>
  </si>
  <si>
    <t>就业务工，收益分红，带动生产，帮助产销对接</t>
  </si>
  <si>
    <t>凤庆县-凤山镇_产业发展_加工流通项目_营盘镇大乃坝村坚果加工站建设项目</t>
  </si>
  <si>
    <t>大乃坝村</t>
  </si>
  <si>
    <t>采取“党组织+合作社+企业+农户”的运营模式，新建大乃坝村坚果加工站1个，集坚果收购、加工、销售功能为一体，建设厂房500平方米，购置坚果剥皮机、坚果选果机等机器设备，配套建设相关附属设施。</t>
  </si>
  <si>
    <t>通过建设大乃坝村坚果加工站，实现日处理达20吨以上，发展坚果产业。在增加村集体及农户收入的同时，为脱贫户及监测对象提供就业岗位，提高脱贫户及监测对象经济收入，带动群众增收致富。</t>
  </si>
  <si>
    <t>资产入股、就业务工、带动生产</t>
  </si>
  <si>
    <t>凤庆县-凤山镇_产业发展_加工流通项目_营盘镇秀塘村甘蔗剥叶加工站建设项目</t>
  </si>
  <si>
    <t>秀塘村</t>
  </si>
  <si>
    <t>采取“党组织+合作社+农户”的运营模式，购置2台甘蔗剥叶机、1台蔗叶打包机、2台上甘蔗机、1台夹料机、1台叉车，安装变压器1台、地磅秤1台。</t>
  </si>
  <si>
    <t>通过建设秀塘村甘蔗剥叶加工站，实现日剥叶甘蔗量达500吨以上，发展甘蔗产业的同时为脱贫户及监测对象提供就业岗位，提高脱贫户及监测对象经济收入，带动群众增收致富。</t>
  </si>
  <si>
    <t>凤庆县-勐佑镇_产业发展_生产项目_勐佑镇白岩村香料烟种植基地建设项目</t>
  </si>
  <si>
    <t>勐佑镇</t>
  </si>
  <si>
    <t>白岩村、高山村、立果村</t>
  </si>
  <si>
    <t>采取“党组织+合作社+企业+农户”的运营模式，建设勐佑镇白岩村上白岩自然村香料烟基地1600亩，配套灌溉沟渠修复3公里、田间管网6千米。</t>
  </si>
  <si>
    <t>通过建设香料烟基地1600亩，增加村集体经济返税收入20余万元，提高土地整体利用率，增加群众务工渠道，带动当地群众产业转型。</t>
  </si>
  <si>
    <t>土地流转，就业务工，带动生产，其他</t>
  </si>
  <si>
    <t>吴兴蕊</t>
  </si>
  <si>
    <t>凤庆县-勐佑镇_产业发展_生产项目_勐佑镇蔬菜基地建设项目</t>
  </si>
  <si>
    <t>勐佑村</t>
  </si>
  <si>
    <t>采取“党组织+合作社+基地+农户”的运营模式，建设勐佑镇蔬菜基地300亩，配套建设冷库1座400立方米。</t>
  </si>
  <si>
    <t>通过“村党组织+合作社+基地+农户”的合作模式，建设冷库1座400立方米，提高土地整体利用率，增加群众务工渠道，带动当地群众产业转型。项目形成资产归村集体所有，资产通过租赁、出租、合作经营、代管等多种模式，在促进群众产业增收同时，增加村集体经济，村集体经济组织每年增收不低于4万元。</t>
  </si>
  <si>
    <t>土地流转，就业务工，帮助产销对接，收益分红</t>
  </si>
  <si>
    <t>凤庆县-三岔河镇_产业发展_生产项目_三岔河镇光伏+中草药种植项目</t>
  </si>
  <si>
    <t>王平、棉花林、涌金、松花、雪华、康明、水田9个村</t>
  </si>
  <si>
    <t xml:space="preserve">项目采取“党组织+合作社+基地+农户”的运营模式，依托光伏产业发展，在光伏项目村（9个村）发展板下经济，规划种植以龙胆草为主的种草药基地2200余亩，并配套建设相关设施，打造规范化板下种植基地。
</t>
  </si>
  <si>
    <t>通过开展光伏+板下中草药种植2200亩有效拓展农户增收途径，合理利用板下资源，实现村集体、合作社、光伏发电公司、群众多方共赢增收。预计2-3年投产，投产后可实现产值亩产0.3万元每亩，村集体经济增收3万元以上每年，户均增收0.5万元以上每年。</t>
  </si>
  <si>
    <t>就业务工，带动生产，帮助产销对接。</t>
  </si>
  <si>
    <t>凤庆县-郭大寨彝族白族乡_产业发展_生产项目_郭大寨乡中草药（黄精）育苗、种植示范基地建设项目</t>
  </si>
  <si>
    <t>团山村、邦贵村</t>
  </si>
  <si>
    <t>在团山村、邦贵村建设中草药（黄精）育苗、种植示范基地，种植林下中草药400亩，土地整理400亩，配套水、灌溉设施、道路等设施设备，采取“党组织+合作社+企业”的运营模式运营。</t>
  </si>
  <si>
    <t>通过建设中草药种植（黄精）育苗示范基地，发展林下中草药产业，促进村集体经济发展及群众增收</t>
  </si>
  <si>
    <t>凤庆县-诗礼乡_产业发展_加工流通项目_诗礼乡烟用生物质燃料机和烟夹配置项目</t>
  </si>
  <si>
    <t>诗礼乡</t>
  </si>
  <si>
    <t>诗礼乡13个种烟村</t>
  </si>
  <si>
    <t>在诗礼乡通过“党组织+合作社+种烟农户”的运营模式，对13个种烟村配套生物质燃料机260台（每台6000元）；购置烟夹80000个（20元/个）。</t>
  </si>
  <si>
    <t>项目的实施为13个种烟村配套生物质燃料机260台，购置烟夹80000个，通过项目建设，提高烟叶烘烤效率和烘烤质量，减轻群众的生产成本支出（减少燃料成本投入和减轻烟叶入炉人工成本支出），稳定烟农队伍，打造优质核心烟区。通过燃烧机和烟夹租金收入，增加村集体经济收入，助推乡村振兴。</t>
  </si>
  <si>
    <t>带动生产，减轻生产成本，提高产品质量，收益分红</t>
  </si>
  <si>
    <t>朱建华</t>
  </si>
  <si>
    <t>就业项目</t>
  </si>
  <si>
    <t>就业</t>
  </si>
  <si>
    <t>技能培训</t>
  </si>
  <si>
    <t>凤庆县_就业项目_就业_凤庆县2024年脱贫人口“人人持证技能致富”培训项目</t>
  </si>
  <si>
    <t>深入贯彻落实“技能云南”行动要求，以“提技能、促就业、增收入”为核心，以“规范、提质”为目标组织脱贫人口开展生产经营和就业技能等职业培训2000人次。</t>
  </si>
  <si>
    <t>通过开展脱贫人口“人人持证技能致富”专项行动培训2000人次，享受职业培训补贴2000人次，提升脱贫劳动力职业技能水平，提高持证率和就业率。</t>
  </si>
  <si>
    <t>就业务工</t>
  </si>
  <si>
    <t>董旺强</t>
  </si>
  <si>
    <t>凤庆县人力资源和社会保障局</t>
  </si>
  <si>
    <t>巩固三保障成果</t>
  </si>
  <si>
    <t>教育</t>
  </si>
  <si>
    <t>享受“雨露计划”职业教育补助</t>
  </si>
  <si>
    <t>凤庆县_巩固三保障成果_教育_凤庆县2024年雨露计划补助项目</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</si>
  <si>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2024年春季学期、秋季学期两个学期计划补助2900人次。</t>
  </si>
  <si>
    <t>通过雨露计划工作，对全县13个乡镇符合条件的脱贫户（含监测对象）学生接受全日制普通大专、高职院校、技师学院、职业本科院校等高等职业教育进行补助，预计补助学生2900人次，包括2024年春季、秋季2个学期。切实减轻脱贫人口和监测对象家庭教育支出负担，为促进学生按时毕业、稳定就业提供支持。</t>
  </si>
  <si>
    <t>金融保险配套项目</t>
  </si>
  <si>
    <t>小额贷款贴息</t>
  </si>
  <si>
    <t>凤庆县_产业发展_金融保险配套项目_凤庆县2024年脱贫人口小额信贷贴息项目</t>
  </si>
  <si>
    <t>计划新增当年小额信贷规模3600万元以上，对历年发放未到期的贷款2024年度继续给予贴息。</t>
  </si>
  <si>
    <t>通过脱贫人口小额信贷工作，发放贴息资金760万元，预计可解决4210户农户17425人脱贫人口和监测对象发展产业的资金压力，促进群众稳定增收。</t>
  </si>
  <si>
    <t>带动生产</t>
  </si>
  <si>
    <t>项目管理费</t>
  </si>
  <si>
    <t>凤庆县_项目管理费_项目管理费_凤庆县2024年中央财政衔接推进乡村振兴补助资金（巩固拓展脱贫攻坚成果和乡村振兴任务）项目管理费</t>
  </si>
  <si>
    <t>根据《中央财政衔接推进乡村振兴补助资金管理办法》，按照不超过1%标准，提取项目管理费90万元，统筹用于项目前期规划设计评审评估、招标监理、检查验收、绩效评价以及资金监管等于项目管理相关的支出。</t>
  </si>
  <si>
    <t>通过项目前期规划设计、评审评估、招标监理、检查验收、绩效评价以及资金监管工作，提升项目管理水平，确保项目按时开工，按时完工、按时交付使用。</t>
  </si>
  <si>
    <t>凤庆县_项目管理费_项目管理费_凤庆县2024年省级财政衔接推进乡村振兴补助资金（巩固拓展脱贫攻坚成果和乡村振兴任务）项目管理费</t>
  </si>
  <si>
    <t>根据《云南省财政衔接推进乡村振兴补助资金管理办法》，按照不超过3%标准，提取项目管理费100万元，统筹用于项目前期规划设计评审评估、招标监理、检查验收、绩效评价以及资金监管等与项目管理相关的支出。</t>
  </si>
  <si>
    <t>凤庆县_产业发展_生产项目_凤庆县2024年欠发达国有林场巩固提升项目-特色优势产业发展</t>
  </si>
  <si>
    <t>凤山镇、小湾镇</t>
  </si>
  <si>
    <t>上寨村、温泉村</t>
  </si>
  <si>
    <r>
      <rPr>
        <sz val="12"/>
        <rFont val="宋体"/>
        <charset val="134"/>
      </rPr>
      <t>特色优势产业发展：重楼种植</t>
    </r>
    <r>
      <rPr>
        <sz val="12"/>
        <rFont val="宋体"/>
        <charset val="0"/>
      </rPr>
      <t>6</t>
    </r>
    <r>
      <rPr>
        <sz val="12"/>
        <rFont val="宋体"/>
        <charset val="134"/>
      </rPr>
      <t>亩、黄精种植</t>
    </r>
    <r>
      <rPr>
        <sz val="12"/>
        <rFont val="宋体"/>
        <charset val="0"/>
      </rPr>
      <t>80</t>
    </r>
    <r>
      <rPr>
        <sz val="12"/>
        <rFont val="宋体"/>
        <charset val="134"/>
      </rPr>
      <t>亩。</t>
    </r>
  </si>
  <si>
    <r>
      <rPr>
        <sz val="12"/>
        <rFont val="宋体"/>
        <charset val="134"/>
      </rPr>
      <t>通过欠发达国有林场巩固提升项目的实施，种植重楼</t>
    </r>
    <r>
      <rPr>
        <sz val="12"/>
        <rFont val="宋体"/>
        <charset val="0"/>
      </rPr>
      <t>6</t>
    </r>
    <r>
      <rPr>
        <sz val="12"/>
        <rFont val="宋体"/>
        <charset val="134"/>
      </rPr>
      <t>亩、黄精</t>
    </r>
    <r>
      <rPr>
        <sz val="12"/>
        <rFont val="宋体"/>
        <charset val="0"/>
      </rPr>
      <t>80</t>
    </r>
    <r>
      <rPr>
        <sz val="12"/>
        <rFont val="宋体"/>
        <charset val="134"/>
      </rPr>
      <t>亩，不断增强林场自身</t>
    </r>
    <r>
      <rPr>
        <sz val="12"/>
        <rFont val="宋体"/>
        <charset val="0"/>
      </rPr>
      <t>“</t>
    </r>
    <r>
      <rPr>
        <sz val="12"/>
        <rFont val="宋体"/>
        <charset val="134"/>
      </rPr>
      <t>造血</t>
    </r>
    <r>
      <rPr>
        <sz val="12"/>
        <rFont val="宋体"/>
        <charset val="0"/>
      </rPr>
      <t>”</t>
    </r>
    <r>
      <rPr>
        <sz val="12"/>
        <rFont val="宋体"/>
        <charset val="134"/>
      </rPr>
      <t>功能，改善林场管护条件。</t>
    </r>
  </si>
  <si>
    <t>带动生产、就业</t>
  </si>
  <si>
    <t>凤庆县林业和草原局</t>
  </si>
  <si>
    <t>国有欠发达林场任务</t>
  </si>
  <si>
    <t>凤庆县-鲁史镇_产业发展_生产项目_凤庆县澜沧江流域特色经济林产业项目</t>
  </si>
  <si>
    <t>种植香水柠檬等经济林果300亩，配套建设灌溉系统及种植部分覆阴树。</t>
  </si>
  <si>
    <t>通过香水柠檬种植300亩，促进农民增收及增加村集体经济收入。</t>
  </si>
  <si>
    <t>凤庆县_产业发展_生产项目_休闲农业与乡村旅游_鲁史古镇茶马旅游开发项目</t>
  </si>
  <si>
    <t>鲁史村</t>
  </si>
  <si>
    <t>对鲁史镇鲁史村古集自然村茶马古道旅游开发，发展庭院经济，改造旅游配套设施，配置古镇传统加工体验区，建设农特产品展销区，配套线上销售设备。</t>
  </si>
  <si>
    <t>通过乡村旅游开发，提升自然村寨内乡村旅游条件，改善旅游配套设施，增强自然群众的满意度和幸福感，提高鲁史古镇乡村旅游开发品质，发展庭院经济，带动当地群众产业转型升级。</t>
  </si>
  <si>
    <t>凤庆县-洛党镇_乡村建设行动_村容村貌提升_洛党镇洛党村自然村人居环境整治提升工程</t>
  </si>
  <si>
    <t>在洛党镇洛党村实施自然村人居环境整治工程1个，计划建设排污沟、垃圾桶、垃圾收集房、垃圾清运车、焚烧设备建设，有条件的建设“大三格”污水处理设施，补齐村内必要的基础设施短板。</t>
  </si>
  <si>
    <t>通过新建垃圾处理、污水处理、垃圾焚烧设施建设，有效处理农村垃圾，解决农村污水横流的现象，提升人居环境，提高群众幸福指数。</t>
  </si>
  <si>
    <t>其它</t>
  </si>
  <si>
    <t>凤庆县-凤山镇_乡村建设行动_村容村貌提升_凤山镇自然村人居环境整治提升工程</t>
  </si>
  <si>
    <t>前峰村</t>
  </si>
  <si>
    <t>在凤山镇前峰村实施自然村人居环境整治工程1个，计划建设排污沟、垃圾桶、垃圾收集房、垃圾清运车、焚烧设备建设，有条件的建设“大三格”污水处理设施，补齐村内必要的基础设施短板。</t>
  </si>
  <si>
    <t>凤庆县-勐佑镇_乡村建设行动_村容村貌提升_勐佑镇河西自然村人居环境整治提升工程</t>
  </si>
  <si>
    <t>在勐佑镇勐佑村实施自然村人居环境整治工程1个，计划建设排污沟、垃圾桶、垃圾收集房、垃圾清运车、焚烧设备建设，有条件的建设“大三格”污水处理设施，补齐村内必要的基础设施短板。</t>
  </si>
  <si>
    <t>通过寨内道路提质改造400米1100平方米及文化走廊建设1368平方米，提升河西自然村寨内村容村貌，改善居住环境，增强河西自然群众的满意度和幸福感，提高河西片区乡村旅游开发品质，发展庭院经济10户，带动当地群众产业转型升级。</t>
  </si>
  <si>
    <t>三岔河镇集镇自然村人居环境整治提升工程</t>
  </si>
  <si>
    <t>雪华村</t>
  </si>
  <si>
    <t>在三岔河镇实施集镇自然村人居环境整治工程1个，计划建设排污沟、垃圾桶、垃圾收集房、垃圾清运车、焚烧设备建设，有条件的建设“大三格”污水处理设施。</t>
  </si>
  <si>
    <t>凤庆县_乡村建设行动_农村基础设施（含产业配套基础设施）_等上村进村公路配套基础设施建设项目</t>
  </si>
  <si>
    <t>等上村</t>
  </si>
  <si>
    <t>支砌M7.5浆砌块石挡墙1100立方米、M7.5浆砌块石边沟62立方米，DN200波纹管251米，浇筑混凝土路面2800平方米，DN400单孔钢筋混凝土圆管涵178米，</t>
  </si>
  <si>
    <t>通过支砌M7.5浆砌块石挡墙1100立方米、M7.5浆砌块石边沟62立方米，DN200波纹管251米，浇筑混凝土路面2800平方米，DN400单孔钢筋混凝土圆管涵178米，改善群众出行条件，节约生产成本。</t>
  </si>
  <si>
    <t>凤庆县_乡村建设行动_农村基础设施（含产业配套基础设施）_凤庆县2024年欠发达国有林场巩固提升项目-基础设施建设</t>
  </si>
  <si>
    <t>雪山镇、小湾镇</t>
  </si>
  <si>
    <t>新平村、温泉村</t>
  </si>
  <si>
    <r>
      <rPr>
        <sz val="12"/>
        <rFont val="宋体"/>
        <charset val="134"/>
      </rPr>
      <t>基础设施建设：公路硬化</t>
    </r>
    <r>
      <rPr>
        <sz val="12"/>
        <rFont val="宋体"/>
        <charset val="0"/>
      </rPr>
      <t>1</t>
    </r>
    <r>
      <rPr>
        <sz val="12"/>
        <rFont val="宋体"/>
        <charset val="134"/>
      </rPr>
      <t>公里，路宽</t>
    </r>
    <r>
      <rPr>
        <sz val="12"/>
        <rFont val="宋体"/>
        <charset val="0"/>
      </rPr>
      <t>3.5</t>
    </r>
    <r>
      <rPr>
        <sz val="12"/>
        <rFont val="宋体"/>
        <charset val="134"/>
      </rPr>
      <t>米</t>
    </r>
  </si>
  <si>
    <r>
      <rPr>
        <sz val="12"/>
        <rFont val="宋体"/>
        <charset val="134"/>
      </rPr>
      <t>通过欠发达国有林场巩固提升项目的实施，改善林场管护条件，切实解决管护人员的出行困难问题，调动管护人员守山护林、</t>
    </r>
    <r>
      <rPr>
        <sz val="12"/>
        <rFont val="宋体"/>
        <charset val="0"/>
      </rPr>
      <t>“</t>
    </r>
    <r>
      <rPr>
        <sz val="12"/>
        <rFont val="宋体"/>
        <charset val="134"/>
      </rPr>
      <t>以场为家</t>
    </r>
    <r>
      <rPr>
        <sz val="12"/>
        <rFont val="宋体"/>
        <charset val="0"/>
      </rPr>
      <t>”</t>
    </r>
    <r>
      <rPr>
        <sz val="12"/>
        <rFont val="宋体"/>
        <charset val="134"/>
      </rPr>
      <t>的积极性，安心工作。</t>
    </r>
  </si>
  <si>
    <t>凤庆县-大寺乡_乡村建设行动_人居环境整治_大寺乡河顺村平石头易地扶贫安置点污水管道修复项目(其它项目)</t>
  </si>
  <si>
    <t>河顺村</t>
  </si>
  <si>
    <t>新建污水管网1000m（波纹管水管Ф80cm、检查井50套），三级污水处理池4个。</t>
  </si>
  <si>
    <t>通过实施项目解决易地扶贫安置点群众住房安全问题，改善出行条件</t>
  </si>
  <si>
    <t>调整后</t>
  </si>
  <si>
    <t>1.采取“党组织+合作社（致富带头人）+企业+农户”的运营模式，发展冬季农业400亩，主要种植品种为甜脆豌豆、冬包谷、红花。计划投资20万元；
2.新建农渠1200米；投资54万元；
3.修复农渠700米，清淤疏浚2000米；投资13.4万元。
4.新建拦河坝10道280立方米，投资12.6万元。</t>
  </si>
  <si>
    <t>凤庆县-腰街彝族乡_产业发展_生产项目_腰街彝族乡2024年以工代赈项目（黄精基地建设项目）</t>
  </si>
  <si>
    <t>种植滇黄精350亩，配套开挖、修复产业道路5公里；项目计划总投资220万元。</t>
  </si>
  <si>
    <t>通过种植滇黄精350亩，可有效提升腰街乡滇黄精产业发展潜能，促进产业发展，增加群众收入，提高群众生产生活水平。</t>
  </si>
  <si>
    <t>在小湾镇锦秀村新建精制茶厂厂房600平方米，配置生产设备及生产用电工程，配置匀堆机、筛分机、风选机、色选机、静电除杂机、包装机等生产设备；在锦秀村现有茶体验中心配套相应制茶体验设备。</t>
  </si>
  <si>
    <t>通过建设精制茶厂申请SC认证，将现有制茶小工坊吸纳为精制茶厂的毛料供应商，形成小区域茶产业联盟。健全制作工艺和质量标准，统一品牌，提高市场竞争力及抗风险能力，通过建设茶体验中心，形成原料、加工、体验、存茶、销售为一体的闭合产业链，促进锦秀茶产业可持续发展。每年增加村集体收益不低于15万元，带动项目区农户增收不低于20万元。</t>
  </si>
  <si>
    <t>凤庆县-郭大寨彝族白族乡_产业发展_加工流通项目_郭大寨乡茶叶魔芋加工厂建设项目</t>
  </si>
  <si>
    <t>在团山村以“党组织+合作社+农户”的模式，在团山村新建：（1）集加工、仓储、销售为一体的钢架加工车间1个1500平方米；（2）管理房建设150平方米；（3）存储车间建设140平方米；（4）购置加工生产线设备一套；（5）配置200千伏变压器1套；（6）新建挡墙82.5立方米；（7）场地硬化560平方米。</t>
  </si>
  <si>
    <t>通过建设茶叶加工厂厂房1500平方米，带动茶叶、魔芋产业发展，促进群众增收。</t>
  </si>
  <si>
    <t>采取“党组织+合作社+农户”的运营模式，新建钢架菌种培育大棚1200平方米，购置菌种培育设备1套，新建菌菇种植大棚3400平方米，购置菌棒8万棒。</t>
  </si>
  <si>
    <t>通过新建钢架菌种培育大棚1200平方米，购置菌种培育1套，新建菌菇种植大棚3400平方米，购置菌棒8万棒，开展菌菇培育和养殖，有效利用当地巨菌草和农作物秸秆资源，带动群众参与发展，每年增加村集体经济收入17.5万元以上，提供固定务工岗位10个以上，实现户均增收6000元以上。</t>
  </si>
  <si>
    <t>采取“党组织+企业+合作社+农户”的运营模式新建农副产品交易移动木屋22个，樱桃种植50亩，特色小洋芋种植100亩。</t>
  </si>
  <si>
    <t>通过新建农副产品交易移动木屋22个，形成资产进行租赁、合作经营，樱桃种植50亩、小洋芋种植100亩，每年收取投入资金5%收取收益，村集体经济收益可达8万元，促进当地旅游业发展，带动群众扩大经营规模，促进群众增收。</t>
  </si>
  <si>
    <t>拟在团结村实施古茶园保护2000亩，建设配备主厂房800平方米，阳光晒棚800平方米，仓储及管护用房300平方米，购置揉茶机、抖筛机、微调槽、烘干机等相关设施。</t>
  </si>
  <si>
    <t>通过建设：为古茶树资源保护与利用夯实基础的同时，促进团结村群众增收致富，并示范带动项目村群众规模化、高效化发展特色产业，不断提高群众生产效率，推动村集体经济发展，拓宽群众增收渠道，在生产经营活动中增加农户收入的同时，提高脱贫地区农户自我发展能力，为脱贫攻坚与乡村振兴有效衔接助力。</t>
  </si>
  <si>
    <t>购置烤烟生物质燃烧机167台，其中用于密集型烤房40台，果蔬烘干机127台。</t>
  </si>
  <si>
    <t>通过建设：一是推动鲁史镇烤烟生产规模化、高效化发展，不断提高群众生产效率，节约成本，促进增收，同时推动村集体经济发展，在生产经营活动中增加农户收入的同时，提高脱贫地区农户自我发展能力，为脱贫攻坚与乡村振兴有效衔接助力；二是延伸产业链，提高生物质燃料的市场需求，促进燃料生产企业的发展，有效提高秸秆、核桃壳等废弃物资源的综合利用。</t>
  </si>
  <si>
    <t>采取“党组织+合作社（致富带头人）+企业+农户”的运营模式，建设内容包括：1.厂房改造500平方米；2.购置坚果和香蕉加工机械设备；3.配套生产用水、用电设施；4.配套生产污水处理设施。</t>
  </si>
  <si>
    <t>项目规划建设总建筑面积11569.56平方米的滇红茶生产基地，其中：生产线厂房建筑面积1184.28平方米，新建CTC茶厂7996.06平方米，新建滇红茶产品展示区489.6平方米，新建仓库等1074.86平方米，新建设备用房851.76平方米。项目总投资8000万元，申请资金补助760万元。</t>
  </si>
  <si>
    <t>凤庆县-凤山镇_产业发展_加工流通项目_凤山镇安石村滇红茶生产示范基地建设项目（二期）</t>
  </si>
  <si>
    <t>规划建设总建筑面积11569.56平方米的滇红茶生产基地，其中：生产线厂房建筑面积1184.28平方米，新建 CTC 茶厂7996.06平方米，新建滇红茶产品展示区489.6平方米，新建仓库等1074.86平方米，新建设备用房851.76平方米。项目总投资8000万元。项目采取EPC模式，由凤庆县旅游产业投资开发有限责任公司负责实施，此次安排财政补助资金100万元。</t>
  </si>
  <si>
    <t>通过新建滇红茶加工基地，补齐产业发展空白，提升红第一村品牌，通过租赁、出租、合作经营、代管等多种模式，在促进群众产业增收同时，增加村集体经济。</t>
  </si>
  <si>
    <t>凤庆县-营盘镇_产业发展_加工流通项目_营盘镇三塔村咖啡购销点建设项目</t>
  </si>
  <si>
    <t>依托村级合作社建设的厂房，安装咖啡鲜果初加工生产线1条，包含提升机、输送机、洗果机、脱皮机、预干机及热泵等机器设备，并配套水、电等相关附属设施设备。</t>
  </si>
  <si>
    <t>通过建设三塔村咖啡购销点，促进三塔村及周边片区咖啡产业发展，助推村集体经济和农户增收。</t>
  </si>
  <si>
    <t>凤庆县-凤山镇_产业发展_加工流通项目_营盘镇贺费村坚果收购站建设项目</t>
  </si>
  <si>
    <t>贺费村</t>
  </si>
  <si>
    <t>采取“党组织+合作社+农户”的运营模式，新建贺费村坚果收购站1个，集坚果收购、剥皮、销售功能为一体，建设厂房500平方米，购置坚果剥皮机、坚果选果机等机器设备，配套建设相关附属设施。</t>
  </si>
  <si>
    <t>通过建设贺费村坚果收购站，实现日处理达20吨以上，发展坚果产业。在增加村集体及农户收入的同时，为脱贫户及监测对象提供就业岗位，提高脱贫户及监测对象经济收入，带动群众增收致富。</t>
  </si>
  <si>
    <t>凤庆县-营盘镇_产业发展_生产项目_营盘镇秀塘村甘蔗剥叶站建设项目</t>
  </si>
  <si>
    <t>采取“党组织+合作社+农户”的运营模式，新建厂房和仓库800平方米，购置2台甘蔗剥叶机、1台蔗叶打包机、2台上甘蔗机、1台夹料机、1台叉车，安装变压器1台、地磅秤1台。</t>
  </si>
  <si>
    <t>修复灌溉沟渠3公里、田间管网6千米，巩固提升白岩村香料烟基地480亩</t>
  </si>
  <si>
    <t>修复灌溉沟渠3公里、田间管网6千米，巩固提升白岩村香料烟基地480亩，增加贫困人口就业人数，带动增加贫困人口全年总收入</t>
  </si>
  <si>
    <t>建设冷库1座400立方米,带动发展蔬菜基地150亩。</t>
  </si>
  <si>
    <t>建设冷库1座400立方米,带动建设蔬菜基地150亩，增加贫困人口就业人数，增加贫困人口全年总收入</t>
  </si>
  <si>
    <t>凤庆县-三岔河镇_产业发展_生产项目_三岔河镇中草药种植项目</t>
  </si>
  <si>
    <t xml:space="preserve">    在山头田、柏木村等片区，采取“村党组织+合作社+基地+农户”的运营模式，规划种植滇黄精60亩（含土地整理、种苗采购种植及管护），配套建设灌溉水利管线8千米、产业路开挖6千米等相应附属工程。
</t>
  </si>
  <si>
    <t>通过种植滇黄精60亩，配套建设灌溉水利管线8千米、产业路开挖6千米等相应附属工程，发展滇黄精产业，带动片区群众及村集体增加收入，促进乡村产业振兴。</t>
  </si>
  <si>
    <t>“党组织+合作社+企业+农户”的模式，在团山村育苗基地200亩配套有机肥及籽种，在邦贵村种植基地100亩配套有机肥及种苗。并建设水池120立方米，管线4500米，产业道路硬化5600平方米等相应基础设施。</t>
  </si>
  <si>
    <t>通过建设中草药（黄精）育苗、种植示范基地，发展林下中草药产业，促进村集体经济发展及群众增收。</t>
  </si>
  <si>
    <t>凤庆县-凤山镇_产业发展_生产项目_凤山镇后山村等3个村高价值食用菌培育基地建设项目（二期滇红社区）</t>
  </si>
  <si>
    <t>通过新建菌种培育中心厂房300平方米，配置菌棒装袋自动化一体机，菌棒灭菌柜一体机等设备，村集体年收入增加5.5万元。</t>
  </si>
  <si>
    <t>在诗礼乡通过“党组织+合作社+种烟农户”的运营模式，对13个种烟村配套生物质燃料机160台；购置烟夹60000个。</t>
  </si>
  <si>
    <t>通过项目建设，配套生物质燃料机和烟夹，提高烟叶烘烤效率和质量，减轻群众生产成本，稳定烟农队伍，打造优质核心烟区。通过租金收入，增加村集体经济，助推乡村振兴。</t>
  </si>
  <si>
    <t>凤庆县_就业项目_就业_凤庆县2024年高原特色农业领域技能促增收“凤庆—茶叶工”试点培训（2024脱贫人口“人人持证技能致富”培训）项目</t>
  </si>
  <si>
    <t>全面落实党中央、国务院关于加强技能人才队伍建设决策部署和省委、省政府工作要求，聚焦“3815”战略发展目标，紧扣高原特色农业领域从业人员技能促增收，按照“试点打造、典型引路、扩面增效”的原则，计划组织脱贫劳动力（含监测对象）农村劳动力培训1450人次。</t>
  </si>
  <si>
    <t>通过组织脱贫劳动力（含监测对象）农村劳动力培训1450人，大力培养新型职业农民，持续增强群众致富能力，优化人力资源配置，促进产业带动就业，创新打造“技能助产·富农兴滇”品牌。</t>
  </si>
  <si>
    <t>就业务工，其它</t>
  </si>
  <si>
    <t>凤庆县_巩固三保障成果_教育_凤庆县2024年秋季学期雨露计划补助项目</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</si>
  <si>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预计发放2024年秋季学期补助1280人次。</t>
  </si>
  <si>
    <t>通过雨露计划工作，对全县13个乡镇符合条件的脱贫户（含监测对象）学生接受全日制普通大专、高职院校、技师学院、职业本科院校等高等职业教育进行补助，预计补助学生2560人次，包括2024年春季、秋季2个学期。切实减轻脱贫人口和监测对象家庭教育支出负担，为促进学生按时毕业、稳定就业提供支持。</t>
  </si>
  <si>
    <t>凤庆县_巩固三保障成果_教育_凤庆县2024年春季学期雨露计划补助项目</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</si>
  <si>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预计发放2024年春季学期补助1340人次。</t>
  </si>
  <si>
    <t>通过雨露计划工作，对全县13个乡镇符合条件的脱贫户（含监测对象）学生秋季学期接受全日制普通大专、高职院校、技师学院、职业本科院校等高等职业教育进行补助，预计补助学生1340人次。切实减轻脱贫人口和监测对象家庭教育支出负担，为促进学生按时毕业、稳定就业提供支持。</t>
  </si>
  <si>
    <t>凤庆县_产业发展_金融保险配套项目_凤庆县2024年新增脱贫人口小额信贷贴息项目</t>
  </si>
  <si>
    <t>计划2024年新增发放脱贫人口小额信贷8000万元，发放贴息资金296万元，预计脱贫人口和监测对象1600户农户5100人。</t>
  </si>
  <si>
    <t>通过新增发放脱贫人口小额信贷8000万元，发放贴息资金296万元，预计可解决1600户农户5100人脱贫人口和监测对象发展产业的资金压力，促进群众稳定增收。</t>
  </si>
  <si>
    <t>带动生产，其它</t>
  </si>
  <si>
    <t>凤庆县_产业发展_金融保险配套项目_凤庆县2021-2023年发放脱贫人口小额信贷贴息项目</t>
  </si>
  <si>
    <t>对2021至2023年脱贫人口小额信贷发放贴息资金400万元，预计预计受益脱贫人口和监测对象3200户农户11840人。</t>
  </si>
  <si>
    <t>通过对2021至2023年脱贫人口小额信贷发放贴息资金400万元，预计可解决3200户农户11840人脱贫人口和监测对象发展产业的资金压力，促进群众稳定增收。</t>
  </si>
  <si>
    <t>种植经济林果200亩，其中，香水柠檬150亩，芒果50亩配套建设灌溉系统及种植部分覆阴树。</t>
  </si>
  <si>
    <t>通过种植经济林果200亩，其中，香水柠檬150亩，芒果50亩，促进农民增收及增加村集体经济收入。</t>
  </si>
  <si>
    <t>凤庆县-鲁史镇_产业发展_生产项目_鲁史古镇茶马旅游开发基础设施项目</t>
  </si>
  <si>
    <t>新建日处理规模100m³污水处理设施1座及配套设施。</t>
  </si>
  <si>
    <t>通过新建日处理规模100m³污水处理设施1座及配套设施，提升农村生活污水收集处理率，提升农村人居环境,补齐必要的短板。</t>
  </si>
  <si>
    <t>凤庆县-鲁史镇_乡村建设行动_人居环境整治_鲁史古镇茶马旅游开发基础设施项目（二期）</t>
  </si>
  <si>
    <r>
      <rPr>
        <sz val="12"/>
        <rFont val="宋体"/>
        <charset val="134"/>
      </rPr>
      <t>建设古镇排污管网4公里（</t>
    </r>
    <r>
      <rPr>
        <sz val="12"/>
        <rFont val="Arial"/>
        <charset val="134"/>
      </rPr>
      <t>ɸ</t>
    </r>
    <r>
      <rPr>
        <sz val="12"/>
        <rFont val="宋体"/>
        <charset val="134"/>
      </rPr>
      <t>400双壁波纹），日处理50立方米污水一体化处理设施１座。</t>
    </r>
  </si>
  <si>
    <t>通过本项目建设排污管网4公里，日处理50立方米污水一体化处理设施１座。能有效改古镇善水体的质量，保护生态环境，提高村民生活质量，从而提升古镇整体环境，吸引更多游客，推动当地旅游业更好发展。</t>
  </si>
  <si>
    <t>新建集镇至第二污水处理厂污水管网3公里，新增垃圾桶30个，垃圾清运箱10个。</t>
  </si>
  <si>
    <t>通过新建集镇至第二污水处理厂污水管网3公里，新增垃圾桶30个，垃圾清运箱10个，提升农村生活污水及垃圾收集处理率，改善农村及周边村人居环境,补齐必要的短板。</t>
  </si>
  <si>
    <t>建设日处理规模10吨农村生活垃圾收运处理站1座及配套设施。</t>
  </si>
  <si>
    <t>通过建设日处理规模10吨农村生活垃圾收运处理站1座及配套设施，降低生活垃圾对周边环境污染，提升农村生活垃圾处理率，提升农村人居环境,补齐必要的短板。</t>
  </si>
  <si>
    <t>新增垃圾桶100个，垃圾箱4个，修复村内道路400米等村容村貌提升工程。</t>
  </si>
  <si>
    <t>通过新增垃圾桶100个，垃圾箱4个，修复村内道路400米等村容村貌提升工程，提升农村生活污水收集处理率，改善村民出行条件，提升农村人居环境,补齐必要的短板。</t>
  </si>
  <si>
    <t>通过建设日处理规模10吨农村生活垃圾收运处理站1座及配套设施。降低生活垃圾对周边环境污染，提升农村生活垃圾处理率，提升农村人居环境。</t>
  </si>
  <si>
    <t>凤庆县-凤山镇_乡村建设行动_农村基础设施（含产业配套基础设施）_凤山镇等上村民族团结进步示范村建设项目（其它项目）</t>
  </si>
  <si>
    <t>支砌M7.5浆砌块石挡墙1100立方米,浇筑C15混凝土边沟228.12立方米、C15预制安装混凝土盖板（含钢筋）42立方米，创建民族团结进步示范户10户。</t>
  </si>
  <si>
    <t>进站路硬化0.6公里，路宽3米；架设输电线路350米。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</si>
</sst>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_);[Red]\(0.0000\)"/>
  </numFmts>
  <fonts count="33">
    <font>
      <sz val="11"/>
      <color theme="1"/>
      <name val="宋体"/>
      <charset val="134"/>
      <scheme val="minor"/>
    </font>
    <font>
      <b/>
      <sz val="12"/>
      <color theme="1"/>
      <name val="宋体"/>
      <charset val="134"/>
    </font>
    <font>
      <sz val="12"/>
      <name val="宋体"/>
      <charset val="134"/>
    </font>
    <font>
      <sz val="12"/>
      <color theme="1"/>
      <name val="宋体"/>
      <charset val="134"/>
    </font>
    <font>
      <sz val="22"/>
      <color theme="1"/>
      <name val="方正小标宋_GBK"/>
      <charset val="134"/>
    </font>
    <font>
      <sz val="12"/>
      <name val="宋体"/>
      <charset val="0"/>
    </font>
    <font>
      <sz val="16"/>
      <color theme="1"/>
      <name val="仿宋_GB2312"/>
      <charset val="134"/>
    </font>
    <font>
      <sz val="12"/>
      <color indexed="8"/>
      <name val="宋体"/>
      <charset val="134"/>
    </font>
    <font>
      <sz val="12"/>
      <color rgb="FF000000"/>
      <name val="宋体"/>
      <charset val="134"/>
    </font>
    <font>
      <b/>
      <sz val="12"/>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Courier New"/>
      <charset val="134"/>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protection locked="0"/>
    </xf>
  </cellStyleXfs>
  <cellXfs count="58">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4"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6" fillId="0" borderId="0" xfId="0" applyFont="1" applyAlignment="1">
      <alignment horizontal="center" vertical="center" wrapText="1"/>
    </xf>
    <xf numFmtId="177" fontId="2"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2" fillId="0" borderId="2" xfId="49" applyNumberFormat="1" applyFont="1" applyFill="1" applyBorder="1" applyAlignment="1" applyProtection="1">
      <alignment horizontal="center" vertical="center" wrapText="1"/>
    </xf>
    <xf numFmtId="0" fontId="3" fillId="0" borderId="2" xfId="0" applyNumberFormat="1" applyFont="1" applyFill="1" applyBorder="1" applyAlignment="1">
      <alignment horizontal="center" vertical="center" wrapText="1"/>
    </xf>
    <xf numFmtId="0" fontId="2" fillId="0" borderId="2" xfId="49" applyFont="1" applyFill="1" applyBorder="1" applyAlignment="1" applyProtection="1">
      <alignment horizontal="center" vertical="center" wrapText="1"/>
    </xf>
    <xf numFmtId="178" fontId="8"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77" fontId="2" fillId="0" borderId="0" xfId="0" applyNumberFormat="1" applyFont="1" applyFill="1" applyBorder="1" applyAlignment="1">
      <alignment horizontal="left" vertical="center"/>
    </xf>
    <xf numFmtId="176" fontId="2" fillId="0" borderId="0" xfId="0" applyNumberFormat="1" applyFont="1" applyFill="1" applyBorder="1" applyAlignment="1">
      <alignment horizontal="left" vertical="center"/>
    </xf>
    <xf numFmtId="0" fontId="1" fillId="0" borderId="0" xfId="0" applyFont="1" applyAlignment="1">
      <alignment vertical="center" wrapText="1"/>
    </xf>
    <xf numFmtId="0" fontId="3" fillId="0" borderId="0"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top" wrapText="1"/>
    </xf>
    <xf numFmtId="0" fontId="1" fillId="0" borderId="2" xfId="0" applyFont="1" applyBorder="1" applyAlignment="1">
      <alignment horizontal="justify" vertical="top" wrapText="1"/>
    </xf>
    <xf numFmtId="0" fontId="9"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2" fillId="0" borderId="2" xfId="49" applyNumberFormat="1" applyFont="1" applyFill="1" applyBorder="1" applyAlignment="1" applyProtection="1">
      <alignment horizontal="center" vertical="center" wrapText="1"/>
    </xf>
    <xf numFmtId="0" fontId="2" fillId="0" borderId="2" xfId="0"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top" wrapText="1"/>
    </xf>
    <xf numFmtId="178" fontId="3"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left" vertical="center" wrapText="1"/>
    </xf>
    <xf numFmtId="0" fontId="10" fillId="0" borderId="2" xfId="0" applyFont="1" applyBorder="1" applyAlignment="1">
      <alignment vertical="center" wrapText="1"/>
    </xf>
    <xf numFmtId="0" fontId="10" fillId="0" borderId="2" xfId="0" applyFont="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1" fillId="0" borderId="2"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6"/>
  <sheetViews>
    <sheetView topLeftCell="A26" workbookViewId="0">
      <selection activeCell="I34" sqref="I34"/>
    </sheetView>
  </sheetViews>
  <sheetFormatPr defaultColWidth="9" defaultRowHeight="13.5"/>
  <cols>
    <col min="1" max="1" width="5.125" customWidth="1"/>
    <col min="3" max="3" width="8.875" customWidth="1"/>
    <col min="4" max="4" width="7.625" customWidth="1"/>
    <col min="5" max="5" width="24.375" customWidth="1"/>
    <col min="6" max="6" width="5.25" customWidth="1"/>
    <col min="7" max="7" width="4.75" customWidth="1"/>
    <col min="8" max="8" width="8" customWidth="1"/>
    <col min="9" max="9" width="33.875" customWidth="1"/>
    <col min="10" max="10" width="43" customWidth="1"/>
    <col min="11" max="11" width="6.875" customWidth="1"/>
    <col min="12" max="12" width="8.5" customWidth="1"/>
    <col min="13" max="13" width="7.875" customWidth="1"/>
    <col min="14" max="18" width="12.625" customWidth="1"/>
    <col min="20" max="20" width="12.625"/>
  </cols>
  <sheetData>
    <row r="1" spans="1:23">
      <c r="A1" s="7" t="s">
        <v>0</v>
      </c>
      <c r="B1" s="7"/>
      <c r="C1" s="8"/>
      <c r="D1" s="8"/>
      <c r="E1" s="8"/>
      <c r="F1" s="8"/>
      <c r="G1" s="8"/>
      <c r="H1" s="8" t="s">
        <v>1</v>
      </c>
      <c r="I1" s="8"/>
      <c r="J1" s="8"/>
      <c r="K1" s="8"/>
      <c r="L1" s="8"/>
      <c r="M1" s="8"/>
      <c r="N1" s="8"/>
      <c r="O1" s="8"/>
      <c r="P1" s="8"/>
      <c r="Q1" s="8"/>
      <c r="R1" s="8"/>
      <c r="S1" s="8"/>
      <c r="T1" s="8"/>
      <c r="U1" s="8"/>
      <c r="V1" s="8"/>
      <c r="W1" s="8"/>
    </row>
    <row r="2" ht="36" customHeight="1" spans="1:23">
      <c r="A2" s="9" t="s">
        <v>2</v>
      </c>
      <c r="B2" s="9"/>
      <c r="C2" s="9"/>
      <c r="D2" s="9"/>
      <c r="E2" s="9"/>
      <c r="F2" s="9"/>
      <c r="G2" s="9"/>
      <c r="H2" s="9"/>
      <c r="I2" s="9"/>
      <c r="J2" s="9"/>
      <c r="K2" s="9"/>
      <c r="L2" s="9"/>
      <c r="M2" s="9"/>
      <c r="N2" s="9"/>
      <c r="O2" s="9"/>
      <c r="P2" s="9"/>
      <c r="Q2" s="9"/>
      <c r="R2" s="9"/>
      <c r="S2" s="9"/>
      <c r="T2" s="9"/>
      <c r="U2" s="9"/>
      <c r="V2" s="9"/>
      <c r="W2" s="9"/>
    </row>
    <row r="3" ht="21" customHeight="1" spans="1:23">
      <c r="A3" s="9"/>
      <c r="B3" s="9"/>
      <c r="C3" s="9"/>
      <c r="D3" s="9"/>
      <c r="E3" s="9"/>
      <c r="F3" s="9"/>
      <c r="G3" s="9"/>
      <c r="H3" s="9"/>
      <c r="I3" s="9"/>
      <c r="J3" s="23" t="s">
        <v>3</v>
      </c>
      <c r="K3" s="23"/>
      <c r="L3" s="23"/>
      <c r="M3" s="9"/>
      <c r="N3" s="9"/>
      <c r="O3" s="9"/>
      <c r="P3" s="9"/>
      <c r="Q3" s="9"/>
      <c r="R3" s="9"/>
      <c r="S3" s="9"/>
      <c r="T3" s="9"/>
      <c r="U3" s="9"/>
      <c r="V3" s="9"/>
      <c r="W3" s="8"/>
    </row>
    <row r="4" ht="23" customHeight="1" spans="1:23">
      <c r="A4" s="7"/>
      <c r="B4" s="7"/>
      <c r="C4" s="7"/>
      <c r="D4" s="7"/>
      <c r="E4" s="7"/>
      <c r="F4" s="7"/>
      <c r="G4" s="7"/>
      <c r="H4" s="7"/>
      <c r="I4" s="7"/>
      <c r="J4" s="8"/>
      <c r="K4" s="8"/>
      <c r="L4" s="8"/>
      <c r="M4" s="8"/>
      <c r="N4" s="8"/>
      <c r="O4" s="7" t="s">
        <v>4</v>
      </c>
      <c r="P4" s="7"/>
      <c r="Q4" s="8"/>
      <c r="R4" s="8"/>
      <c r="T4" s="8"/>
      <c r="U4" s="7"/>
      <c r="W4" s="8"/>
    </row>
    <row r="5" s="1" customFormat="1" ht="33" customHeight="1" spans="1:23">
      <c r="A5" s="10" t="s">
        <v>5</v>
      </c>
      <c r="B5" s="10" t="s">
        <v>6</v>
      </c>
      <c r="C5" s="10" t="s">
        <v>7</v>
      </c>
      <c r="D5" s="10" t="s">
        <v>8</v>
      </c>
      <c r="E5" s="10" t="s">
        <v>9</v>
      </c>
      <c r="F5" s="11" t="s">
        <v>10</v>
      </c>
      <c r="G5" s="11"/>
      <c r="H5" s="10" t="s">
        <v>11</v>
      </c>
      <c r="I5" s="10" t="s">
        <v>12</v>
      </c>
      <c r="J5" s="10" t="s">
        <v>13</v>
      </c>
      <c r="K5" s="10" t="s">
        <v>14</v>
      </c>
      <c r="L5" s="11" t="s">
        <v>15</v>
      </c>
      <c r="M5" s="11"/>
      <c r="N5" s="10" t="s">
        <v>16</v>
      </c>
      <c r="O5" s="10" t="s">
        <v>17</v>
      </c>
      <c r="P5" s="10" t="s">
        <v>18</v>
      </c>
      <c r="Q5" s="10" t="s">
        <v>19</v>
      </c>
      <c r="R5" s="10" t="s">
        <v>20</v>
      </c>
      <c r="S5" s="55" t="s">
        <v>21</v>
      </c>
      <c r="T5" s="10" t="s">
        <v>22</v>
      </c>
      <c r="U5" s="10" t="s">
        <v>23</v>
      </c>
      <c r="V5" s="11" t="s">
        <v>24</v>
      </c>
      <c r="W5" s="11" t="s">
        <v>25</v>
      </c>
    </row>
    <row r="6" ht="59" customHeight="1" spans="1:23">
      <c r="A6" s="12"/>
      <c r="B6" s="12"/>
      <c r="C6" s="12"/>
      <c r="D6" s="12"/>
      <c r="E6" s="12"/>
      <c r="F6" s="13" t="s">
        <v>26</v>
      </c>
      <c r="G6" s="13" t="s">
        <v>27</v>
      </c>
      <c r="H6" s="12"/>
      <c r="I6" s="12"/>
      <c r="J6" s="12"/>
      <c r="K6" s="12"/>
      <c r="L6" s="13" t="s">
        <v>28</v>
      </c>
      <c r="M6" s="13" t="s">
        <v>29</v>
      </c>
      <c r="N6" s="12"/>
      <c r="O6" s="12"/>
      <c r="P6" s="12"/>
      <c r="Q6" s="12"/>
      <c r="R6" s="12"/>
      <c r="S6" s="56"/>
      <c r="T6" s="12"/>
      <c r="U6" s="12"/>
      <c r="V6" s="11"/>
      <c r="W6" s="11"/>
    </row>
    <row r="7" s="36" customFormat="1" ht="26" customHeight="1" spans="1:23">
      <c r="A7" s="41" t="s">
        <v>30</v>
      </c>
      <c r="B7" s="41"/>
      <c r="C7" s="41"/>
      <c r="D7" s="41"/>
      <c r="E7" s="42"/>
      <c r="F7" s="43"/>
      <c r="G7" s="43"/>
      <c r="H7" s="44">
        <f t="shared" ref="H7:M7" si="0">SUM(H8:H31)</f>
        <v>3249</v>
      </c>
      <c r="I7" s="44"/>
      <c r="J7" s="44"/>
      <c r="K7" s="44"/>
      <c r="L7" s="44">
        <f t="shared" si="0"/>
        <v>2249</v>
      </c>
      <c r="M7" s="44">
        <f t="shared" si="0"/>
        <v>1000</v>
      </c>
      <c r="N7" s="44"/>
      <c r="O7" s="44">
        <f>SUM(O8:O31)</f>
        <v>64643</v>
      </c>
      <c r="P7" s="42"/>
      <c r="Q7" s="42"/>
      <c r="R7" s="42"/>
      <c r="S7" s="42"/>
      <c r="T7" s="42"/>
      <c r="U7" s="42"/>
      <c r="V7" s="42"/>
      <c r="W7" s="57"/>
    </row>
    <row r="8" s="6" customFormat="1" ht="142.5" spans="1:23">
      <c r="A8" s="15">
        <v>1</v>
      </c>
      <c r="B8" s="15" t="s">
        <v>31</v>
      </c>
      <c r="C8" s="15" t="s">
        <v>32</v>
      </c>
      <c r="D8" s="15" t="s">
        <v>33</v>
      </c>
      <c r="E8" s="45" t="s">
        <v>34</v>
      </c>
      <c r="F8" s="15" t="s">
        <v>35</v>
      </c>
      <c r="G8" s="15" t="s">
        <v>36</v>
      </c>
      <c r="H8" s="15">
        <v>50</v>
      </c>
      <c r="I8" s="15" t="s">
        <v>37</v>
      </c>
      <c r="J8" s="15" t="s">
        <v>38</v>
      </c>
      <c r="K8" s="15" t="s">
        <v>39</v>
      </c>
      <c r="L8" s="15">
        <v>50</v>
      </c>
      <c r="M8" s="15"/>
      <c r="N8" s="15" t="s">
        <v>40</v>
      </c>
      <c r="O8" s="18">
        <v>98</v>
      </c>
      <c r="P8" s="15" t="s">
        <v>41</v>
      </c>
      <c r="Q8" s="15" t="s">
        <v>41</v>
      </c>
      <c r="R8" s="15" t="s">
        <v>42</v>
      </c>
      <c r="S8" s="15" t="s">
        <v>43</v>
      </c>
      <c r="T8" s="15"/>
      <c r="U8" s="15" t="s">
        <v>44</v>
      </c>
      <c r="V8" s="15" t="s">
        <v>42</v>
      </c>
      <c r="W8" s="15" t="s">
        <v>45</v>
      </c>
    </row>
    <row r="9" s="6" customFormat="1" ht="99.75" spans="1:23">
      <c r="A9" s="15">
        <v>2</v>
      </c>
      <c r="B9" s="15" t="s">
        <v>31</v>
      </c>
      <c r="C9" s="15" t="s">
        <v>32</v>
      </c>
      <c r="D9" s="15" t="s">
        <v>33</v>
      </c>
      <c r="E9" s="45" t="s">
        <v>46</v>
      </c>
      <c r="F9" s="15" t="s">
        <v>47</v>
      </c>
      <c r="G9" s="15" t="s">
        <v>48</v>
      </c>
      <c r="H9" s="15">
        <v>130</v>
      </c>
      <c r="I9" s="15" t="s">
        <v>49</v>
      </c>
      <c r="J9" s="15" t="s">
        <v>50</v>
      </c>
      <c r="K9" s="15" t="s">
        <v>39</v>
      </c>
      <c r="L9" s="15">
        <v>130</v>
      </c>
      <c r="M9" s="15"/>
      <c r="N9" s="15" t="s">
        <v>40</v>
      </c>
      <c r="O9" s="18">
        <v>1156</v>
      </c>
      <c r="P9" s="15" t="s">
        <v>41</v>
      </c>
      <c r="Q9" s="15" t="s">
        <v>41</v>
      </c>
      <c r="R9" s="15" t="s">
        <v>42</v>
      </c>
      <c r="S9" s="15" t="s">
        <v>51</v>
      </c>
      <c r="T9" s="15"/>
      <c r="U9" s="15" t="s">
        <v>44</v>
      </c>
      <c r="V9" s="15" t="s">
        <v>42</v>
      </c>
      <c r="W9" s="15" t="s">
        <v>45</v>
      </c>
    </row>
    <row r="10" s="37" customFormat="1" ht="74.25" spans="1:23">
      <c r="A10" s="15">
        <v>3</v>
      </c>
      <c r="B10" s="15" t="s">
        <v>31</v>
      </c>
      <c r="C10" s="15" t="s">
        <v>52</v>
      </c>
      <c r="D10" s="15" t="s">
        <v>53</v>
      </c>
      <c r="E10" s="45" t="s">
        <v>54</v>
      </c>
      <c r="F10" s="15" t="s">
        <v>55</v>
      </c>
      <c r="G10" s="15" t="s">
        <v>55</v>
      </c>
      <c r="H10" s="22">
        <v>100</v>
      </c>
      <c r="I10" s="15" t="s">
        <v>56</v>
      </c>
      <c r="J10" s="51" t="s">
        <v>57</v>
      </c>
      <c r="K10" s="15" t="s">
        <v>39</v>
      </c>
      <c r="L10" s="22">
        <v>100</v>
      </c>
      <c r="M10" s="48"/>
      <c r="N10" s="15" t="s">
        <v>58</v>
      </c>
      <c r="O10" s="18">
        <v>98</v>
      </c>
      <c r="P10" s="15" t="s">
        <v>41</v>
      </c>
      <c r="Q10" s="15" t="s">
        <v>41</v>
      </c>
      <c r="R10" s="15" t="s">
        <v>42</v>
      </c>
      <c r="S10" s="22" t="s">
        <v>43</v>
      </c>
      <c r="T10" s="15"/>
      <c r="U10" s="22" t="s">
        <v>59</v>
      </c>
      <c r="V10" s="15" t="s">
        <v>42</v>
      </c>
      <c r="W10" s="15" t="s">
        <v>45</v>
      </c>
    </row>
    <row r="11" s="37" customFormat="1" ht="71.25" spans="1:23">
      <c r="A11" s="15">
        <v>4</v>
      </c>
      <c r="B11" s="15" t="s">
        <v>31</v>
      </c>
      <c r="C11" s="15" t="s">
        <v>52</v>
      </c>
      <c r="D11" s="15" t="s">
        <v>53</v>
      </c>
      <c r="E11" s="45" t="s">
        <v>60</v>
      </c>
      <c r="F11" s="22" t="s">
        <v>61</v>
      </c>
      <c r="G11" s="22" t="s">
        <v>62</v>
      </c>
      <c r="H11" s="22">
        <v>50</v>
      </c>
      <c r="I11" s="28" t="s">
        <v>63</v>
      </c>
      <c r="J11" s="52" t="s">
        <v>64</v>
      </c>
      <c r="K11" s="15" t="s">
        <v>39</v>
      </c>
      <c r="L11" s="22">
        <v>50</v>
      </c>
      <c r="M11" s="48"/>
      <c r="N11" s="15" t="s">
        <v>65</v>
      </c>
      <c r="O11" s="18">
        <v>98</v>
      </c>
      <c r="P11" s="15" t="s">
        <v>41</v>
      </c>
      <c r="Q11" s="15" t="s">
        <v>41</v>
      </c>
      <c r="R11" s="15" t="s">
        <v>42</v>
      </c>
      <c r="S11" s="22" t="s">
        <v>66</v>
      </c>
      <c r="T11" s="15"/>
      <c r="U11" s="22" t="s">
        <v>59</v>
      </c>
      <c r="V11" s="15" t="s">
        <v>41</v>
      </c>
      <c r="W11" s="15" t="s">
        <v>45</v>
      </c>
    </row>
    <row r="12" s="37" customFormat="1" ht="71.25" spans="1:23">
      <c r="A12" s="15">
        <v>5</v>
      </c>
      <c r="B12" s="15" t="s">
        <v>31</v>
      </c>
      <c r="C12" s="15" t="s">
        <v>52</v>
      </c>
      <c r="D12" s="15" t="s">
        <v>53</v>
      </c>
      <c r="E12" s="45" t="s">
        <v>67</v>
      </c>
      <c r="F12" s="46" t="s">
        <v>68</v>
      </c>
      <c r="G12" s="22" t="s">
        <v>69</v>
      </c>
      <c r="H12" s="22">
        <v>50</v>
      </c>
      <c r="I12" s="28" t="s">
        <v>70</v>
      </c>
      <c r="J12" s="28" t="s">
        <v>71</v>
      </c>
      <c r="K12" s="15" t="s">
        <v>39</v>
      </c>
      <c r="L12" s="18">
        <v>50</v>
      </c>
      <c r="M12" s="48"/>
      <c r="N12" s="15" t="s">
        <v>65</v>
      </c>
      <c r="O12" s="15">
        <v>2098</v>
      </c>
      <c r="P12" s="15" t="s">
        <v>41</v>
      </c>
      <c r="Q12" s="15" t="s">
        <v>41</v>
      </c>
      <c r="R12" s="15" t="s">
        <v>42</v>
      </c>
      <c r="S12" s="22" t="s">
        <v>72</v>
      </c>
      <c r="T12" s="15"/>
      <c r="U12" s="22" t="s">
        <v>59</v>
      </c>
      <c r="V12" s="15" t="s">
        <v>42</v>
      </c>
      <c r="W12" s="15" t="s">
        <v>45</v>
      </c>
    </row>
    <row r="13" s="37" customFormat="1" ht="99.75" spans="1:23">
      <c r="A13" s="15">
        <v>6</v>
      </c>
      <c r="B13" s="15" t="s">
        <v>31</v>
      </c>
      <c r="C13" s="15" t="s">
        <v>52</v>
      </c>
      <c r="D13" s="15" t="s">
        <v>53</v>
      </c>
      <c r="E13" s="45" t="s">
        <v>73</v>
      </c>
      <c r="F13" s="15" t="s">
        <v>74</v>
      </c>
      <c r="G13" s="46" t="s">
        <v>75</v>
      </c>
      <c r="H13" s="18">
        <v>50</v>
      </c>
      <c r="I13" s="28" t="s">
        <v>76</v>
      </c>
      <c r="J13" s="28" t="s">
        <v>77</v>
      </c>
      <c r="K13" s="15" t="s">
        <v>39</v>
      </c>
      <c r="L13" s="18">
        <v>50</v>
      </c>
      <c r="M13" s="48"/>
      <c r="N13" s="15" t="s">
        <v>40</v>
      </c>
      <c r="O13" s="18">
        <v>1156</v>
      </c>
      <c r="P13" s="15" t="s">
        <v>41</v>
      </c>
      <c r="Q13" s="15" t="s">
        <v>41</v>
      </c>
      <c r="R13" s="15" t="s">
        <v>42</v>
      </c>
      <c r="S13" s="22" t="s">
        <v>78</v>
      </c>
      <c r="T13" s="15"/>
      <c r="U13" s="22" t="s">
        <v>59</v>
      </c>
      <c r="V13" s="15" t="s">
        <v>42</v>
      </c>
      <c r="W13" s="15" t="s">
        <v>45</v>
      </c>
    </row>
    <row r="14" s="37" customFormat="1" ht="71.25" spans="1:23">
      <c r="A14" s="15">
        <v>7</v>
      </c>
      <c r="B14" s="15" t="s">
        <v>31</v>
      </c>
      <c r="C14" s="15" t="s">
        <v>32</v>
      </c>
      <c r="D14" s="22" t="s">
        <v>79</v>
      </c>
      <c r="E14" s="45" t="s">
        <v>80</v>
      </c>
      <c r="F14" s="31" t="s">
        <v>74</v>
      </c>
      <c r="G14" s="15" t="s">
        <v>81</v>
      </c>
      <c r="H14" s="18">
        <v>100</v>
      </c>
      <c r="I14" s="28" t="s">
        <v>82</v>
      </c>
      <c r="J14" s="28" t="s">
        <v>83</v>
      </c>
      <c r="K14" s="15" t="s">
        <v>39</v>
      </c>
      <c r="L14" s="22">
        <v>100</v>
      </c>
      <c r="M14" s="48"/>
      <c r="N14" s="15" t="s">
        <v>40</v>
      </c>
      <c r="O14" s="18">
        <v>1156</v>
      </c>
      <c r="P14" s="15" t="s">
        <v>41</v>
      </c>
      <c r="Q14" s="15" t="s">
        <v>41</v>
      </c>
      <c r="R14" s="15" t="s">
        <v>42</v>
      </c>
      <c r="S14" s="22" t="s">
        <v>78</v>
      </c>
      <c r="T14" s="15"/>
      <c r="U14" s="22" t="s">
        <v>59</v>
      </c>
      <c r="V14" s="15" t="s">
        <v>42</v>
      </c>
      <c r="W14" s="15" t="s">
        <v>45</v>
      </c>
    </row>
    <row r="15" s="37" customFormat="1" ht="128.25" spans="1:23">
      <c r="A15" s="15">
        <v>8</v>
      </c>
      <c r="B15" s="15" t="s">
        <v>31</v>
      </c>
      <c r="C15" s="15" t="s">
        <v>32</v>
      </c>
      <c r="D15" s="22" t="s">
        <v>79</v>
      </c>
      <c r="E15" s="45" t="s">
        <v>84</v>
      </c>
      <c r="F15" s="15" t="s">
        <v>85</v>
      </c>
      <c r="G15" s="15" t="s">
        <v>86</v>
      </c>
      <c r="H15" s="22">
        <v>80</v>
      </c>
      <c r="I15" s="28" t="s">
        <v>87</v>
      </c>
      <c r="J15" s="28" t="s">
        <v>88</v>
      </c>
      <c r="K15" s="15" t="s">
        <v>39</v>
      </c>
      <c r="L15" s="16">
        <v>80</v>
      </c>
      <c r="M15" s="48"/>
      <c r="N15" s="15" t="s">
        <v>89</v>
      </c>
      <c r="O15" s="18">
        <v>86</v>
      </c>
      <c r="P15" s="15" t="s">
        <v>41</v>
      </c>
      <c r="Q15" s="15" t="s">
        <v>42</v>
      </c>
      <c r="R15" s="15" t="s">
        <v>42</v>
      </c>
      <c r="S15" s="22" t="s">
        <v>90</v>
      </c>
      <c r="T15" s="20"/>
      <c r="U15" s="22" t="s">
        <v>59</v>
      </c>
      <c r="V15" s="15" t="s">
        <v>42</v>
      </c>
      <c r="W15" s="15" t="s">
        <v>45</v>
      </c>
    </row>
    <row r="16" s="37" customFormat="1" ht="99.75" spans="1:23">
      <c r="A16" s="15">
        <v>9</v>
      </c>
      <c r="B16" s="15" t="s">
        <v>31</v>
      </c>
      <c r="C16" s="15" t="s">
        <v>32</v>
      </c>
      <c r="D16" s="22" t="s">
        <v>79</v>
      </c>
      <c r="E16" s="45" t="s">
        <v>91</v>
      </c>
      <c r="F16" s="31" t="s">
        <v>92</v>
      </c>
      <c r="G16" s="31" t="s">
        <v>93</v>
      </c>
      <c r="H16" s="18">
        <v>50</v>
      </c>
      <c r="I16" s="31" t="s">
        <v>94</v>
      </c>
      <c r="J16" s="47" t="s">
        <v>95</v>
      </c>
      <c r="K16" s="15" t="s">
        <v>39</v>
      </c>
      <c r="L16" s="18">
        <v>50</v>
      </c>
      <c r="M16" s="48"/>
      <c r="N16" s="15" t="s">
        <v>96</v>
      </c>
      <c r="O16" s="18">
        <v>103</v>
      </c>
      <c r="P16" s="15" t="s">
        <v>41</v>
      </c>
      <c r="Q16" s="15" t="s">
        <v>41</v>
      </c>
      <c r="R16" s="15" t="s">
        <v>42</v>
      </c>
      <c r="S16" s="22" t="s">
        <v>97</v>
      </c>
      <c r="T16" s="15"/>
      <c r="U16" s="22" t="s">
        <v>59</v>
      </c>
      <c r="V16" s="15" t="s">
        <v>42</v>
      </c>
      <c r="W16" s="15" t="s">
        <v>45</v>
      </c>
    </row>
    <row r="17" s="37" customFormat="1" ht="99.75" spans="1:23">
      <c r="A17" s="15">
        <v>10</v>
      </c>
      <c r="B17" s="15" t="s">
        <v>31</v>
      </c>
      <c r="C17" s="15" t="s">
        <v>52</v>
      </c>
      <c r="D17" s="15" t="s">
        <v>53</v>
      </c>
      <c r="E17" s="45" t="s">
        <v>98</v>
      </c>
      <c r="F17" s="15" t="s">
        <v>92</v>
      </c>
      <c r="G17" s="31" t="s">
        <v>99</v>
      </c>
      <c r="H17" s="18">
        <v>100</v>
      </c>
      <c r="I17" s="31" t="s">
        <v>100</v>
      </c>
      <c r="J17" s="15" t="s">
        <v>101</v>
      </c>
      <c r="K17" s="15" t="s">
        <v>39</v>
      </c>
      <c r="L17" s="22">
        <v>100</v>
      </c>
      <c r="M17" s="48"/>
      <c r="N17" s="15" t="s">
        <v>102</v>
      </c>
      <c r="O17" s="18">
        <v>103</v>
      </c>
      <c r="P17" s="15" t="s">
        <v>41</v>
      </c>
      <c r="Q17" s="15" t="s">
        <v>41</v>
      </c>
      <c r="R17" s="15" t="s">
        <v>42</v>
      </c>
      <c r="S17" s="22" t="s">
        <v>103</v>
      </c>
      <c r="T17" s="15"/>
      <c r="U17" s="22" t="s">
        <v>59</v>
      </c>
      <c r="V17" s="15" t="s">
        <v>42</v>
      </c>
      <c r="W17" s="15" t="s">
        <v>45</v>
      </c>
    </row>
    <row r="18" s="6" customFormat="1" ht="85.5" spans="1:23">
      <c r="A18" s="15">
        <v>11</v>
      </c>
      <c r="B18" s="15" t="s">
        <v>104</v>
      </c>
      <c r="C18" s="15" t="s">
        <v>105</v>
      </c>
      <c r="D18" s="15" t="s">
        <v>106</v>
      </c>
      <c r="E18" s="45" t="s">
        <v>107</v>
      </c>
      <c r="F18" s="15" t="s">
        <v>108</v>
      </c>
      <c r="G18" s="15" t="s">
        <v>48</v>
      </c>
      <c r="H18" s="15">
        <v>65</v>
      </c>
      <c r="I18" s="15" t="s">
        <v>109</v>
      </c>
      <c r="J18" s="15" t="s">
        <v>110</v>
      </c>
      <c r="K18" s="15" t="s">
        <v>39</v>
      </c>
      <c r="L18" s="15">
        <v>65</v>
      </c>
      <c r="M18" s="15"/>
      <c r="N18" s="15" t="s">
        <v>111</v>
      </c>
      <c r="O18" s="18">
        <v>1156</v>
      </c>
      <c r="P18" s="15" t="s">
        <v>41</v>
      </c>
      <c r="Q18" s="15" t="s">
        <v>41</v>
      </c>
      <c r="R18" s="15" t="s">
        <v>42</v>
      </c>
      <c r="S18" s="15" t="s">
        <v>112</v>
      </c>
      <c r="T18" s="15"/>
      <c r="U18" s="15" t="s">
        <v>44</v>
      </c>
      <c r="V18" s="15" t="s">
        <v>42</v>
      </c>
      <c r="W18" s="15" t="s">
        <v>45</v>
      </c>
    </row>
    <row r="19" s="6" customFormat="1" ht="99.75" spans="1:23">
      <c r="A19" s="15">
        <v>12</v>
      </c>
      <c r="B19" s="15" t="s">
        <v>104</v>
      </c>
      <c r="C19" s="15" t="s">
        <v>113</v>
      </c>
      <c r="D19" s="15" t="s">
        <v>114</v>
      </c>
      <c r="E19" s="45" t="s">
        <v>115</v>
      </c>
      <c r="F19" s="15" t="s">
        <v>116</v>
      </c>
      <c r="G19" s="15" t="s">
        <v>117</v>
      </c>
      <c r="H19" s="15">
        <v>30</v>
      </c>
      <c r="I19" s="15" t="s">
        <v>118</v>
      </c>
      <c r="J19" s="15" t="s">
        <v>119</v>
      </c>
      <c r="K19" s="15" t="s">
        <v>39</v>
      </c>
      <c r="L19" s="15">
        <v>30</v>
      </c>
      <c r="M19" s="15"/>
      <c r="N19" s="15" t="s">
        <v>111</v>
      </c>
      <c r="O19" s="18">
        <v>482</v>
      </c>
      <c r="P19" s="15" t="s">
        <v>41</v>
      </c>
      <c r="Q19" s="15" t="s">
        <v>41</v>
      </c>
      <c r="R19" s="15" t="s">
        <v>42</v>
      </c>
      <c r="S19" s="15" t="s">
        <v>97</v>
      </c>
      <c r="T19" s="15"/>
      <c r="U19" s="15" t="s">
        <v>44</v>
      </c>
      <c r="V19" s="15" t="s">
        <v>42</v>
      </c>
      <c r="W19" s="15" t="s">
        <v>45</v>
      </c>
    </row>
    <row r="20" s="37" customFormat="1" ht="107.25" spans="1:23">
      <c r="A20" s="15">
        <v>13</v>
      </c>
      <c r="B20" s="15" t="s">
        <v>104</v>
      </c>
      <c r="C20" s="15" t="s">
        <v>113</v>
      </c>
      <c r="D20" s="47" t="s">
        <v>120</v>
      </c>
      <c r="E20" s="45" t="s">
        <v>121</v>
      </c>
      <c r="F20" s="31" t="s">
        <v>74</v>
      </c>
      <c r="G20" s="15" t="s">
        <v>122</v>
      </c>
      <c r="H20" s="22">
        <v>40</v>
      </c>
      <c r="I20" s="15" t="s">
        <v>123</v>
      </c>
      <c r="J20" s="47" t="s">
        <v>124</v>
      </c>
      <c r="K20" s="15" t="s">
        <v>39</v>
      </c>
      <c r="L20" s="22">
        <v>40</v>
      </c>
      <c r="M20" s="48"/>
      <c r="N20" s="15" t="s">
        <v>111</v>
      </c>
      <c r="O20" s="18">
        <v>1280</v>
      </c>
      <c r="P20" s="15" t="s">
        <v>41</v>
      </c>
      <c r="Q20" s="15" t="s">
        <v>41</v>
      </c>
      <c r="R20" s="15" t="s">
        <v>42</v>
      </c>
      <c r="S20" s="22" t="s">
        <v>78</v>
      </c>
      <c r="T20" s="15"/>
      <c r="U20" s="22" t="s">
        <v>59</v>
      </c>
      <c r="V20" s="15" t="s">
        <v>42</v>
      </c>
      <c r="W20" s="15" t="s">
        <v>45</v>
      </c>
    </row>
    <row r="21" s="37" customFormat="1" ht="71.25" spans="1:23">
      <c r="A21" s="15">
        <v>14</v>
      </c>
      <c r="B21" s="15" t="s">
        <v>104</v>
      </c>
      <c r="C21" s="15" t="s">
        <v>105</v>
      </c>
      <c r="D21" s="47" t="s">
        <v>125</v>
      </c>
      <c r="E21" s="45" t="s">
        <v>126</v>
      </c>
      <c r="F21" s="31" t="s">
        <v>74</v>
      </c>
      <c r="G21" s="15" t="s">
        <v>127</v>
      </c>
      <c r="H21" s="22">
        <v>20</v>
      </c>
      <c r="I21" s="15" t="s">
        <v>128</v>
      </c>
      <c r="J21" s="47" t="s">
        <v>129</v>
      </c>
      <c r="K21" s="15" t="s">
        <v>39</v>
      </c>
      <c r="L21" s="18">
        <v>20</v>
      </c>
      <c r="M21" s="48"/>
      <c r="N21" s="15" t="s">
        <v>111</v>
      </c>
      <c r="O21" s="18">
        <v>1156</v>
      </c>
      <c r="P21" s="15" t="s">
        <v>41</v>
      </c>
      <c r="Q21" s="15" t="s">
        <v>41</v>
      </c>
      <c r="R21" s="15" t="s">
        <v>42</v>
      </c>
      <c r="S21" s="22" t="s">
        <v>78</v>
      </c>
      <c r="T21" s="15"/>
      <c r="U21" s="22" t="s">
        <v>59</v>
      </c>
      <c r="V21" s="15" t="s">
        <v>42</v>
      </c>
      <c r="W21" s="15" t="s">
        <v>45</v>
      </c>
    </row>
    <row r="22" s="37" customFormat="1" ht="199.5" spans="1:23">
      <c r="A22" s="15">
        <v>15</v>
      </c>
      <c r="B22" s="15" t="s">
        <v>104</v>
      </c>
      <c r="C22" s="15" t="s">
        <v>113</v>
      </c>
      <c r="D22" s="47" t="s">
        <v>120</v>
      </c>
      <c r="E22" s="45" t="s">
        <v>130</v>
      </c>
      <c r="F22" s="15" t="s">
        <v>131</v>
      </c>
      <c r="G22" s="15" t="s">
        <v>132</v>
      </c>
      <c r="H22" s="22">
        <v>93</v>
      </c>
      <c r="I22" s="18" t="s">
        <v>133</v>
      </c>
      <c r="J22" s="15" t="s">
        <v>134</v>
      </c>
      <c r="K22" s="15" t="s">
        <v>39</v>
      </c>
      <c r="L22" s="22">
        <v>93</v>
      </c>
      <c r="M22" s="48"/>
      <c r="N22" s="15" t="s">
        <v>111</v>
      </c>
      <c r="O22" s="18">
        <v>1496</v>
      </c>
      <c r="P22" s="15" t="s">
        <v>41</v>
      </c>
      <c r="Q22" s="15" t="s">
        <v>41</v>
      </c>
      <c r="R22" s="15" t="s">
        <v>42</v>
      </c>
      <c r="S22" s="22" t="s">
        <v>135</v>
      </c>
      <c r="T22" s="15"/>
      <c r="U22" s="22" t="s">
        <v>59</v>
      </c>
      <c r="V22" s="15" t="s">
        <v>41</v>
      </c>
      <c r="W22" s="15" t="s">
        <v>45</v>
      </c>
    </row>
    <row r="23" s="37" customFormat="1" ht="199.5" spans="1:23">
      <c r="A23" s="15">
        <v>16</v>
      </c>
      <c r="B23" s="15" t="s">
        <v>104</v>
      </c>
      <c r="C23" s="15" t="s">
        <v>105</v>
      </c>
      <c r="D23" s="47" t="s">
        <v>125</v>
      </c>
      <c r="E23" s="45" t="s">
        <v>136</v>
      </c>
      <c r="F23" s="15" t="s">
        <v>137</v>
      </c>
      <c r="G23" s="15"/>
      <c r="H23" s="22">
        <v>435</v>
      </c>
      <c r="I23" s="15" t="s">
        <v>138</v>
      </c>
      <c r="J23" s="47" t="s">
        <v>139</v>
      </c>
      <c r="K23" s="15" t="s">
        <v>39</v>
      </c>
      <c r="L23" s="22">
        <v>435</v>
      </c>
      <c r="M23" s="48"/>
      <c r="N23" s="15" t="s">
        <v>111</v>
      </c>
      <c r="O23" s="18">
        <v>1280</v>
      </c>
      <c r="P23" s="15" t="s">
        <v>41</v>
      </c>
      <c r="Q23" s="15" t="s">
        <v>41</v>
      </c>
      <c r="R23" s="15" t="s">
        <v>42</v>
      </c>
      <c r="S23" s="22" t="s">
        <v>140</v>
      </c>
      <c r="T23" s="15"/>
      <c r="U23" s="22" t="s">
        <v>59</v>
      </c>
      <c r="V23" s="15" t="s">
        <v>41</v>
      </c>
      <c r="W23" s="15" t="s">
        <v>45</v>
      </c>
    </row>
    <row r="24" s="38" customFormat="1" ht="85.5" spans="1:23">
      <c r="A24" s="15">
        <v>17</v>
      </c>
      <c r="B24" s="15" t="s">
        <v>31</v>
      </c>
      <c r="C24" s="15" t="s">
        <v>32</v>
      </c>
      <c r="D24" s="22" t="s">
        <v>79</v>
      </c>
      <c r="E24" s="45" t="s">
        <v>141</v>
      </c>
      <c r="F24" s="22" t="s">
        <v>131</v>
      </c>
      <c r="G24" s="15" t="s">
        <v>142</v>
      </c>
      <c r="H24" s="15">
        <v>100</v>
      </c>
      <c r="I24" s="22" t="s">
        <v>143</v>
      </c>
      <c r="J24" s="22" t="s">
        <v>144</v>
      </c>
      <c r="K24" s="15" t="s">
        <v>39</v>
      </c>
      <c r="L24" s="15">
        <v>100</v>
      </c>
      <c r="M24" s="15"/>
      <c r="N24" s="15" t="s">
        <v>145</v>
      </c>
      <c r="O24" s="18">
        <v>11840</v>
      </c>
      <c r="P24" s="15" t="s">
        <v>41</v>
      </c>
      <c r="Q24" s="15" t="s">
        <v>41</v>
      </c>
      <c r="R24" s="15" t="s">
        <v>42</v>
      </c>
      <c r="S24" s="22" t="s">
        <v>135</v>
      </c>
      <c r="T24" s="15"/>
      <c r="U24" s="15" t="s">
        <v>146</v>
      </c>
      <c r="V24" s="15" t="s">
        <v>41</v>
      </c>
      <c r="W24" s="15" t="s">
        <v>147</v>
      </c>
    </row>
    <row r="25" s="38" customFormat="1" ht="114" spans="1:23">
      <c r="A25" s="15">
        <v>18</v>
      </c>
      <c r="B25" s="15" t="s">
        <v>31</v>
      </c>
      <c r="C25" s="15" t="s">
        <v>32</v>
      </c>
      <c r="D25" s="22" t="s">
        <v>79</v>
      </c>
      <c r="E25" s="45" t="s">
        <v>148</v>
      </c>
      <c r="F25" s="22" t="s">
        <v>85</v>
      </c>
      <c r="G25" s="22" t="s">
        <v>149</v>
      </c>
      <c r="H25" s="15">
        <v>30</v>
      </c>
      <c r="I25" s="22" t="s">
        <v>150</v>
      </c>
      <c r="J25" s="22" t="s">
        <v>151</v>
      </c>
      <c r="K25" s="15" t="s">
        <v>39</v>
      </c>
      <c r="L25" s="15">
        <v>30</v>
      </c>
      <c r="M25" s="15"/>
      <c r="N25" s="15" t="s">
        <v>152</v>
      </c>
      <c r="O25" s="18">
        <v>86</v>
      </c>
      <c r="P25" s="15" t="s">
        <v>41</v>
      </c>
      <c r="Q25" s="15" t="s">
        <v>41</v>
      </c>
      <c r="R25" s="15" t="s">
        <v>42</v>
      </c>
      <c r="S25" s="22" t="s">
        <v>153</v>
      </c>
      <c r="T25" s="15"/>
      <c r="U25" s="15" t="s">
        <v>146</v>
      </c>
      <c r="V25" s="15" t="s">
        <v>41</v>
      </c>
      <c r="W25" s="15" t="s">
        <v>147</v>
      </c>
    </row>
    <row r="26" s="38" customFormat="1" ht="57" spans="1:23">
      <c r="A26" s="15">
        <v>19</v>
      </c>
      <c r="B26" s="15" t="s">
        <v>31</v>
      </c>
      <c r="C26" s="15" t="s">
        <v>52</v>
      </c>
      <c r="D26" s="22" t="s">
        <v>53</v>
      </c>
      <c r="E26" s="45" t="s">
        <v>154</v>
      </c>
      <c r="F26" s="22" t="s">
        <v>155</v>
      </c>
      <c r="G26" s="22" t="s">
        <v>127</v>
      </c>
      <c r="H26" s="15">
        <v>1020</v>
      </c>
      <c r="I26" s="22" t="s">
        <v>156</v>
      </c>
      <c r="J26" s="22" t="s">
        <v>157</v>
      </c>
      <c r="K26" s="15" t="s">
        <v>39</v>
      </c>
      <c r="L26" s="15">
        <v>20</v>
      </c>
      <c r="M26" s="15">
        <v>1000</v>
      </c>
      <c r="N26" s="15" t="s">
        <v>40</v>
      </c>
      <c r="O26" s="15">
        <v>36200</v>
      </c>
      <c r="P26" s="15" t="s">
        <v>41</v>
      </c>
      <c r="Q26" s="15" t="s">
        <v>41</v>
      </c>
      <c r="R26" s="15" t="s">
        <v>42</v>
      </c>
      <c r="S26" s="22" t="s">
        <v>158</v>
      </c>
      <c r="T26" s="15"/>
      <c r="U26" s="15" t="s">
        <v>146</v>
      </c>
      <c r="V26" s="15" t="s">
        <v>42</v>
      </c>
      <c r="W26" s="15" t="s">
        <v>147</v>
      </c>
    </row>
    <row r="27" s="38" customFormat="1" ht="99.75" spans="1:23">
      <c r="A27" s="15">
        <v>20</v>
      </c>
      <c r="B27" s="15" t="s">
        <v>104</v>
      </c>
      <c r="C27" s="15" t="s">
        <v>113</v>
      </c>
      <c r="D27" s="15" t="s">
        <v>114</v>
      </c>
      <c r="E27" s="45" t="s">
        <v>159</v>
      </c>
      <c r="F27" s="22" t="s">
        <v>160</v>
      </c>
      <c r="G27" s="22" t="s">
        <v>161</v>
      </c>
      <c r="H27" s="15">
        <v>30</v>
      </c>
      <c r="I27" s="22" t="s">
        <v>162</v>
      </c>
      <c r="J27" s="22" t="s">
        <v>163</v>
      </c>
      <c r="K27" s="15" t="s">
        <v>39</v>
      </c>
      <c r="L27" s="15">
        <v>30</v>
      </c>
      <c r="M27" s="15"/>
      <c r="N27" s="15" t="s">
        <v>111</v>
      </c>
      <c r="O27" s="18">
        <v>1620</v>
      </c>
      <c r="P27" s="15" t="s">
        <v>41</v>
      </c>
      <c r="Q27" s="15" t="s">
        <v>41</v>
      </c>
      <c r="R27" s="15" t="s">
        <v>42</v>
      </c>
      <c r="S27" s="22" t="s">
        <v>164</v>
      </c>
      <c r="T27" s="15"/>
      <c r="U27" s="15" t="s">
        <v>146</v>
      </c>
      <c r="V27" s="15" t="s">
        <v>41</v>
      </c>
      <c r="W27" s="15" t="s">
        <v>147</v>
      </c>
    </row>
    <row r="28" s="38" customFormat="1" ht="99.75" spans="1:23">
      <c r="A28" s="15">
        <v>21</v>
      </c>
      <c r="B28" s="15" t="s">
        <v>104</v>
      </c>
      <c r="C28" s="15" t="s">
        <v>113</v>
      </c>
      <c r="D28" s="15" t="s">
        <v>114</v>
      </c>
      <c r="E28" s="45" t="s">
        <v>165</v>
      </c>
      <c r="F28" s="22" t="s">
        <v>166</v>
      </c>
      <c r="G28" s="15" t="s">
        <v>167</v>
      </c>
      <c r="H28" s="15">
        <v>30</v>
      </c>
      <c r="I28" s="15" t="s">
        <v>168</v>
      </c>
      <c r="J28" s="15" t="s">
        <v>169</v>
      </c>
      <c r="K28" s="15" t="s">
        <v>39</v>
      </c>
      <c r="L28" s="15">
        <v>30</v>
      </c>
      <c r="M28" s="15"/>
      <c r="N28" s="15" t="s">
        <v>40</v>
      </c>
      <c r="O28" s="18">
        <v>86</v>
      </c>
      <c r="P28" s="15" t="s">
        <v>41</v>
      </c>
      <c r="Q28" s="15" t="s">
        <v>41</v>
      </c>
      <c r="R28" s="15" t="s">
        <v>42</v>
      </c>
      <c r="S28" s="15" t="s">
        <v>170</v>
      </c>
      <c r="T28" s="15"/>
      <c r="U28" s="15" t="s">
        <v>146</v>
      </c>
      <c r="V28" s="15" t="s">
        <v>41</v>
      </c>
      <c r="W28" s="15" t="s">
        <v>147</v>
      </c>
    </row>
    <row r="29" s="37" customFormat="1" ht="74.25" spans="1:23">
      <c r="A29" s="15">
        <v>22</v>
      </c>
      <c r="B29" s="15" t="s">
        <v>31</v>
      </c>
      <c r="C29" s="15" t="s">
        <v>52</v>
      </c>
      <c r="D29" s="15" t="s">
        <v>53</v>
      </c>
      <c r="E29" s="45" t="s">
        <v>171</v>
      </c>
      <c r="F29" s="22" t="s">
        <v>92</v>
      </c>
      <c r="G29" s="22" t="s">
        <v>172</v>
      </c>
      <c r="H29" s="48">
        <v>50</v>
      </c>
      <c r="I29" s="53" t="s">
        <v>173</v>
      </c>
      <c r="J29" s="54" t="s">
        <v>174</v>
      </c>
      <c r="K29" s="15" t="s">
        <v>39</v>
      </c>
      <c r="L29" s="48">
        <v>50</v>
      </c>
      <c r="M29" s="48"/>
      <c r="N29" s="15" t="s">
        <v>175</v>
      </c>
      <c r="O29" s="15">
        <v>103</v>
      </c>
      <c r="P29" s="15" t="s">
        <v>41</v>
      </c>
      <c r="Q29" s="15" t="s">
        <v>42</v>
      </c>
      <c r="R29" s="15" t="s">
        <v>42</v>
      </c>
      <c r="S29" s="22" t="s">
        <v>97</v>
      </c>
      <c r="T29" s="15"/>
      <c r="U29" s="22" t="s">
        <v>176</v>
      </c>
      <c r="V29" s="15" t="s">
        <v>42</v>
      </c>
      <c r="W29" s="15" t="s">
        <v>177</v>
      </c>
    </row>
    <row r="30" s="37" customFormat="1" ht="85.5" spans="1:23">
      <c r="A30" s="15">
        <v>23</v>
      </c>
      <c r="B30" s="15" t="s">
        <v>31</v>
      </c>
      <c r="C30" s="15" t="s">
        <v>32</v>
      </c>
      <c r="D30" s="22" t="s">
        <v>79</v>
      </c>
      <c r="E30" s="45" t="s">
        <v>178</v>
      </c>
      <c r="F30" s="22" t="s">
        <v>160</v>
      </c>
      <c r="G30" s="22" t="s">
        <v>179</v>
      </c>
      <c r="H30" s="48">
        <v>46</v>
      </c>
      <c r="I30" s="49" t="s">
        <v>180</v>
      </c>
      <c r="J30" s="49" t="s">
        <v>181</v>
      </c>
      <c r="K30" s="15" t="s">
        <v>39</v>
      </c>
      <c r="L30" s="48">
        <v>46</v>
      </c>
      <c r="M30" s="48"/>
      <c r="N30" s="15" t="s">
        <v>58</v>
      </c>
      <c r="O30" s="18">
        <v>1620</v>
      </c>
      <c r="P30" s="15" t="s">
        <v>41</v>
      </c>
      <c r="Q30" s="15" t="s">
        <v>41</v>
      </c>
      <c r="R30" s="15" t="s">
        <v>42</v>
      </c>
      <c r="S30" s="22" t="s">
        <v>182</v>
      </c>
      <c r="T30" s="15"/>
      <c r="U30" s="22" t="s">
        <v>146</v>
      </c>
      <c r="V30" s="15" t="s">
        <v>41</v>
      </c>
      <c r="W30" s="15" t="s">
        <v>147</v>
      </c>
    </row>
    <row r="31" s="39" customFormat="1" ht="85.5" spans="1:23">
      <c r="A31" s="15">
        <v>24</v>
      </c>
      <c r="B31" s="15" t="s">
        <v>104</v>
      </c>
      <c r="C31" s="15" t="s">
        <v>183</v>
      </c>
      <c r="D31" s="15" t="s">
        <v>111</v>
      </c>
      <c r="E31" s="45" t="s">
        <v>184</v>
      </c>
      <c r="F31" s="15" t="s">
        <v>85</v>
      </c>
      <c r="G31" s="15" t="s">
        <v>149</v>
      </c>
      <c r="H31" s="15">
        <v>500</v>
      </c>
      <c r="I31" s="15" t="s">
        <v>185</v>
      </c>
      <c r="J31" s="15" t="s">
        <v>186</v>
      </c>
      <c r="K31" s="15" t="s">
        <v>39</v>
      </c>
      <c r="L31" s="15">
        <v>500</v>
      </c>
      <c r="M31" s="15"/>
      <c r="N31" s="15" t="s">
        <v>187</v>
      </c>
      <c r="O31" s="18">
        <v>86</v>
      </c>
      <c r="P31" s="15" t="s">
        <v>41</v>
      </c>
      <c r="Q31" s="15" t="s">
        <v>41</v>
      </c>
      <c r="R31" s="15" t="s">
        <v>42</v>
      </c>
      <c r="S31" s="15" t="s">
        <v>153</v>
      </c>
      <c r="T31" s="15"/>
      <c r="U31" s="15" t="s">
        <v>176</v>
      </c>
      <c r="V31" s="15" t="s">
        <v>41</v>
      </c>
      <c r="W31" s="15" t="s">
        <v>188</v>
      </c>
    </row>
    <row r="32" s="40" customFormat="1" ht="24" customHeight="1" spans="1:23">
      <c r="A32" s="49" t="s">
        <v>189</v>
      </c>
      <c r="B32" s="49"/>
      <c r="C32" s="49"/>
      <c r="D32" s="49"/>
      <c r="E32" s="50"/>
      <c r="F32" s="50"/>
      <c r="G32" s="50"/>
      <c r="H32" s="50"/>
      <c r="I32" s="50"/>
      <c r="J32" s="50"/>
      <c r="K32" s="50"/>
      <c r="L32" s="50"/>
      <c r="M32" s="50"/>
      <c r="N32" s="50"/>
      <c r="O32" s="50"/>
      <c r="P32" s="50"/>
      <c r="Q32" s="50"/>
      <c r="R32" s="50"/>
      <c r="S32" s="50"/>
      <c r="T32" s="50"/>
      <c r="U32" s="50"/>
      <c r="V32" s="50"/>
      <c r="W32" s="49"/>
    </row>
    <row r="33" s="40" customFormat="1" ht="25" customHeight="1" spans="1:23">
      <c r="A33" s="49">
        <v>1</v>
      </c>
      <c r="B33" s="50"/>
      <c r="C33" s="50"/>
      <c r="D33" s="50"/>
      <c r="E33" s="50"/>
      <c r="F33" s="50"/>
      <c r="G33" s="50"/>
      <c r="H33" s="50"/>
      <c r="I33" s="50"/>
      <c r="J33" s="50"/>
      <c r="K33" s="50"/>
      <c r="L33" s="50"/>
      <c r="M33" s="50"/>
      <c r="N33" s="50"/>
      <c r="O33" s="50"/>
      <c r="P33" s="50"/>
      <c r="Q33" s="50"/>
      <c r="R33" s="50"/>
      <c r="S33" s="50"/>
      <c r="T33" s="50"/>
      <c r="U33" s="50"/>
      <c r="V33" s="50"/>
      <c r="W33" s="49"/>
    </row>
    <row r="34" customFormat="1" ht="43" customHeight="1" spans="1:19">
      <c r="A34" t="s">
        <v>190</v>
      </c>
      <c r="H34" t="s">
        <v>191</v>
      </c>
      <c r="L34" t="s">
        <v>192</v>
      </c>
      <c r="P34" t="s">
        <v>193</v>
      </c>
      <c r="S34" t="s">
        <v>194</v>
      </c>
    </row>
    <row r="35" ht="33" customHeight="1"/>
    <row r="36" customFormat="1" spans="1:1">
      <c r="A36" t="s">
        <v>195</v>
      </c>
    </row>
  </sheetData>
  <mergeCells count="30">
    <mergeCell ref="A1:B1"/>
    <mergeCell ref="A2:W2"/>
    <mergeCell ref="J3:L3"/>
    <mergeCell ref="A4:C4"/>
    <mergeCell ref="E4:F4"/>
    <mergeCell ref="H4:I4"/>
    <mergeCell ref="O4:P4"/>
    <mergeCell ref="F5:G5"/>
    <mergeCell ref="L5:M5"/>
    <mergeCell ref="A7:D7"/>
    <mergeCell ref="A32:D32"/>
    <mergeCell ref="A5:A6"/>
    <mergeCell ref="B5:B6"/>
    <mergeCell ref="C5:C6"/>
    <mergeCell ref="D5:D6"/>
    <mergeCell ref="E5:E6"/>
    <mergeCell ref="H5:H6"/>
    <mergeCell ref="I5:I6"/>
    <mergeCell ref="J5:J6"/>
    <mergeCell ref="K5:K6"/>
    <mergeCell ref="N5:N6"/>
    <mergeCell ref="O5:O6"/>
    <mergeCell ref="P5:P6"/>
    <mergeCell ref="Q5:Q6"/>
    <mergeCell ref="R5:R6"/>
    <mergeCell ref="S5:S6"/>
    <mergeCell ref="T5:T6"/>
    <mergeCell ref="U5:U6"/>
    <mergeCell ref="V5:V6"/>
    <mergeCell ref="W5:W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6"/>
  <sheetViews>
    <sheetView tabSelected="1" topLeftCell="J45" workbookViewId="0">
      <selection activeCell="L50" sqref="L50"/>
    </sheetView>
  </sheetViews>
  <sheetFormatPr defaultColWidth="9" defaultRowHeight="13.5"/>
  <cols>
    <col min="1" max="1" width="5.125" customWidth="1"/>
    <col min="3" max="3" width="8.875" customWidth="1"/>
    <col min="4" max="4" width="7.625" customWidth="1"/>
    <col min="5" max="5" width="22.125" customWidth="1"/>
    <col min="6" max="6" width="9.5" customWidth="1"/>
    <col min="7" max="7" width="10.75" customWidth="1"/>
    <col min="8" max="8" width="8" customWidth="1"/>
    <col min="9" max="9" width="43.25" customWidth="1"/>
    <col min="10" max="10" width="48" customWidth="1"/>
    <col min="11" max="11" width="6.875" customWidth="1"/>
    <col min="12" max="12" width="8.5" customWidth="1"/>
    <col min="13" max="13" width="5.625" customWidth="1"/>
    <col min="14" max="18" width="12.625" customWidth="1"/>
    <col min="19" max="20" width="12.625"/>
    <col min="21" max="21" width="12.75" customWidth="1"/>
    <col min="23" max="23" width="13.375" customWidth="1"/>
  </cols>
  <sheetData>
    <row r="1" spans="1:23">
      <c r="A1" s="7" t="s">
        <v>196</v>
      </c>
      <c r="B1" s="7"/>
      <c r="C1" s="8"/>
      <c r="D1" s="8"/>
      <c r="E1" s="8"/>
      <c r="F1" s="8"/>
      <c r="G1" s="8"/>
      <c r="H1" s="8"/>
      <c r="I1" s="8"/>
      <c r="J1" s="8"/>
      <c r="K1" s="8"/>
      <c r="L1" s="8"/>
      <c r="M1" s="8"/>
      <c r="N1" s="8"/>
      <c r="O1" s="8"/>
      <c r="P1" s="8"/>
      <c r="Q1" s="8"/>
      <c r="R1" s="8"/>
      <c r="S1" s="8"/>
      <c r="T1" s="8"/>
      <c r="U1" s="8"/>
      <c r="V1" s="8"/>
      <c r="W1" s="8"/>
    </row>
    <row r="2" ht="36" customHeight="1" spans="1:23">
      <c r="A2" s="9" t="s">
        <v>197</v>
      </c>
      <c r="B2" s="9"/>
      <c r="C2" s="9"/>
      <c r="D2" s="9"/>
      <c r="E2" s="9"/>
      <c r="F2" s="9"/>
      <c r="G2" s="9"/>
      <c r="H2" s="9"/>
      <c r="I2" s="9"/>
      <c r="J2" s="9"/>
      <c r="K2" s="9"/>
      <c r="L2" s="9"/>
      <c r="M2" s="9"/>
      <c r="N2" s="9"/>
      <c r="O2" s="9"/>
      <c r="P2" s="9"/>
      <c r="Q2" s="9"/>
      <c r="R2" s="9"/>
      <c r="S2" s="9"/>
      <c r="T2" s="9"/>
      <c r="U2" s="9"/>
      <c r="V2" s="9"/>
      <c r="W2" s="9"/>
    </row>
    <row r="3" ht="21" customHeight="1" spans="1:23">
      <c r="A3" s="9"/>
      <c r="B3" s="9"/>
      <c r="C3" s="9"/>
      <c r="D3" s="9"/>
      <c r="E3" s="9"/>
      <c r="F3" s="9"/>
      <c r="G3" s="9"/>
      <c r="H3" s="9"/>
      <c r="I3" s="9"/>
      <c r="J3" s="23" t="s">
        <v>3</v>
      </c>
      <c r="K3" s="23"/>
      <c r="L3" s="23"/>
      <c r="M3" s="9"/>
      <c r="N3" s="9"/>
      <c r="O3" s="9"/>
      <c r="P3" s="9"/>
      <c r="Q3" s="9"/>
      <c r="R3" s="9"/>
      <c r="S3" s="9"/>
      <c r="T3" s="9"/>
      <c r="U3" s="9"/>
      <c r="V3" s="9"/>
      <c r="W3" s="8"/>
    </row>
    <row r="4" ht="23" customHeight="1" spans="1:23">
      <c r="A4" s="7"/>
      <c r="B4" s="7"/>
      <c r="C4" s="7"/>
      <c r="D4" s="7"/>
      <c r="E4" s="7"/>
      <c r="F4" s="7"/>
      <c r="G4" s="7"/>
      <c r="H4" s="7"/>
      <c r="I4" s="7"/>
      <c r="J4" s="8"/>
      <c r="K4" s="8"/>
      <c r="L4" s="8"/>
      <c r="M4" s="8"/>
      <c r="N4" s="8"/>
      <c r="O4" s="7" t="s">
        <v>4</v>
      </c>
      <c r="P4" s="7"/>
      <c r="Q4" s="8"/>
      <c r="R4" s="8"/>
      <c r="T4" s="8"/>
      <c r="U4" s="7"/>
      <c r="W4" s="8"/>
    </row>
    <row r="5" s="1" customFormat="1" ht="33" customHeight="1" spans="1:23">
      <c r="A5" s="10" t="s">
        <v>5</v>
      </c>
      <c r="B5" s="10" t="s">
        <v>6</v>
      </c>
      <c r="C5" s="10" t="s">
        <v>7</v>
      </c>
      <c r="D5" s="10" t="s">
        <v>8</v>
      </c>
      <c r="E5" s="10" t="s">
        <v>9</v>
      </c>
      <c r="F5" s="11" t="s">
        <v>10</v>
      </c>
      <c r="G5" s="11"/>
      <c r="H5" s="10" t="s">
        <v>11</v>
      </c>
      <c r="I5" s="11" t="s">
        <v>12</v>
      </c>
      <c r="J5" s="11" t="s">
        <v>13</v>
      </c>
      <c r="K5" s="11" t="s">
        <v>14</v>
      </c>
      <c r="L5" s="11" t="s">
        <v>15</v>
      </c>
      <c r="M5" s="11"/>
      <c r="N5" s="11" t="s">
        <v>16</v>
      </c>
      <c r="O5" s="11" t="s">
        <v>17</v>
      </c>
      <c r="P5" s="11" t="s">
        <v>18</v>
      </c>
      <c r="Q5" s="11" t="s">
        <v>19</v>
      </c>
      <c r="R5" s="11" t="s">
        <v>20</v>
      </c>
      <c r="S5" s="33" t="s">
        <v>21</v>
      </c>
      <c r="T5" s="11" t="s">
        <v>22</v>
      </c>
      <c r="U5" s="11" t="s">
        <v>23</v>
      </c>
      <c r="V5" s="11" t="s">
        <v>24</v>
      </c>
      <c r="W5" s="11" t="s">
        <v>25</v>
      </c>
    </row>
    <row r="6" ht="59" customHeight="1" spans="1:23">
      <c r="A6" s="12"/>
      <c r="B6" s="12"/>
      <c r="C6" s="12"/>
      <c r="D6" s="12"/>
      <c r="E6" s="12"/>
      <c r="F6" s="13" t="s">
        <v>26</v>
      </c>
      <c r="G6" s="13" t="s">
        <v>27</v>
      </c>
      <c r="H6" s="12"/>
      <c r="I6" s="11"/>
      <c r="J6" s="11"/>
      <c r="K6" s="11"/>
      <c r="L6" s="13" t="s">
        <v>28</v>
      </c>
      <c r="M6" s="13" t="s">
        <v>29</v>
      </c>
      <c r="N6" s="11"/>
      <c r="O6" s="11"/>
      <c r="P6" s="11"/>
      <c r="Q6" s="11"/>
      <c r="R6" s="11"/>
      <c r="S6" s="33"/>
      <c r="T6" s="11"/>
      <c r="U6" s="11"/>
      <c r="V6" s="11"/>
      <c r="W6" s="11"/>
    </row>
    <row r="7" s="2" customFormat="1" ht="30" customHeight="1" spans="1:23">
      <c r="A7" s="14" t="s">
        <v>198</v>
      </c>
      <c r="B7" s="14"/>
      <c r="C7" s="14"/>
      <c r="D7" s="14"/>
      <c r="E7" s="14"/>
      <c r="F7" s="14"/>
      <c r="G7" s="14"/>
      <c r="H7" s="14">
        <f>SUM(H8:H42)</f>
        <v>7469</v>
      </c>
      <c r="I7" s="14"/>
      <c r="J7" s="14"/>
      <c r="K7" s="14"/>
      <c r="L7" s="14">
        <f>SUM(L8:L42)</f>
        <v>7469</v>
      </c>
      <c r="M7" s="14"/>
      <c r="N7" s="14"/>
      <c r="O7" s="14">
        <f>SUM(O8:O42)</f>
        <v>78263</v>
      </c>
      <c r="P7" s="14"/>
      <c r="Q7" s="14"/>
      <c r="R7" s="14"/>
      <c r="S7" s="14"/>
      <c r="T7" s="14"/>
      <c r="U7" s="14"/>
      <c r="V7" s="14"/>
      <c r="W7" s="14"/>
    </row>
    <row r="8" s="3" customFormat="1" ht="71.25" spans="1:23">
      <c r="A8" s="15">
        <v>1</v>
      </c>
      <c r="B8" s="15" t="s">
        <v>31</v>
      </c>
      <c r="C8" s="15" t="s">
        <v>32</v>
      </c>
      <c r="D8" s="15" t="s">
        <v>33</v>
      </c>
      <c r="E8" s="15" t="s">
        <v>199</v>
      </c>
      <c r="F8" s="15" t="s">
        <v>61</v>
      </c>
      <c r="G8" s="15" t="s">
        <v>200</v>
      </c>
      <c r="H8" s="16">
        <v>144</v>
      </c>
      <c r="I8" s="15" t="s">
        <v>201</v>
      </c>
      <c r="J8" s="15" t="s">
        <v>202</v>
      </c>
      <c r="K8" s="18" t="s">
        <v>39</v>
      </c>
      <c r="L8" s="16">
        <f t="shared" ref="L8:L42" si="0">H8</f>
        <v>144</v>
      </c>
      <c r="M8" s="18"/>
      <c r="N8" s="15" t="s">
        <v>203</v>
      </c>
      <c r="O8" s="15">
        <v>1732</v>
      </c>
      <c r="P8" s="15" t="s">
        <v>41</v>
      </c>
      <c r="Q8" s="15" t="s">
        <v>41</v>
      </c>
      <c r="R8" s="15" t="s">
        <v>41</v>
      </c>
      <c r="S8" s="15" t="s">
        <v>66</v>
      </c>
      <c r="T8" s="15"/>
      <c r="U8" s="15" t="s">
        <v>44</v>
      </c>
      <c r="V8" s="15" t="s">
        <v>42</v>
      </c>
      <c r="W8" s="15" t="s">
        <v>45</v>
      </c>
    </row>
    <row r="9" s="3" customFormat="1" ht="99.75" spans="1:23">
      <c r="A9" s="15">
        <v>2</v>
      </c>
      <c r="B9" s="15" t="s">
        <v>104</v>
      </c>
      <c r="C9" s="15" t="s">
        <v>113</v>
      </c>
      <c r="D9" s="15" t="s">
        <v>111</v>
      </c>
      <c r="E9" s="15" t="s">
        <v>204</v>
      </c>
      <c r="F9" s="15" t="s">
        <v>166</v>
      </c>
      <c r="G9" s="15" t="s">
        <v>205</v>
      </c>
      <c r="H9" s="16">
        <v>390</v>
      </c>
      <c r="I9" s="15" t="s">
        <v>206</v>
      </c>
      <c r="J9" s="15" t="s">
        <v>207</v>
      </c>
      <c r="K9" s="18" t="s">
        <v>39</v>
      </c>
      <c r="L9" s="16">
        <f t="shared" si="0"/>
        <v>390</v>
      </c>
      <c r="M9" s="18"/>
      <c r="N9" s="15" t="s">
        <v>203</v>
      </c>
      <c r="O9" s="15">
        <v>1732</v>
      </c>
      <c r="P9" s="15" t="s">
        <v>41</v>
      </c>
      <c r="Q9" s="15" t="s">
        <v>41</v>
      </c>
      <c r="R9" s="15" t="s">
        <v>41</v>
      </c>
      <c r="S9" s="15" t="s">
        <v>170</v>
      </c>
      <c r="T9" s="15"/>
      <c r="U9" s="22" t="s">
        <v>176</v>
      </c>
      <c r="V9" s="15" t="s">
        <v>42</v>
      </c>
      <c r="W9" s="15" t="s">
        <v>177</v>
      </c>
    </row>
    <row r="10" s="3" customFormat="1" ht="156.75" spans="1:23">
      <c r="A10" s="15">
        <v>3</v>
      </c>
      <c r="B10" s="15" t="s">
        <v>31</v>
      </c>
      <c r="C10" s="15" t="s">
        <v>32</v>
      </c>
      <c r="D10" s="15" t="s">
        <v>208</v>
      </c>
      <c r="E10" s="15" t="s">
        <v>209</v>
      </c>
      <c r="F10" s="15" t="s">
        <v>61</v>
      </c>
      <c r="G10" s="15" t="s">
        <v>210</v>
      </c>
      <c r="H10" s="16">
        <v>290</v>
      </c>
      <c r="I10" s="15" t="s">
        <v>211</v>
      </c>
      <c r="J10" s="15" t="s">
        <v>212</v>
      </c>
      <c r="K10" s="18" t="s">
        <v>39</v>
      </c>
      <c r="L10" s="16">
        <f t="shared" si="0"/>
        <v>290</v>
      </c>
      <c r="M10" s="18"/>
      <c r="N10" s="15" t="s">
        <v>203</v>
      </c>
      <c r="O10" s="15">
        <v>2497</v>
      </c>
      <c r="P10" s="15" t="s">
        <v>41</v>
      </c>
      <c r="Q10" s="15" t="s">
        <v>41</v>
      </c>
      <c r="R10" s="15" t="s">
        <v>41</v>
      </c>
      <c r="S10" s="15" t="s">
        <v>66</v>
      </c>
      <c r="T10" s="15"/>
      <c r="U10" s="15" t="s">
        <v>44</v>
      </c>
      <c r="V10" s="15" t="s">
        <v>42</v>
      </c>
      <c r="W10" s="15" t="s">
        <v>45</v>
      </c>
    </row>
    <row r="11" s="3" customFormat="1" ht="71.25" spans="1:23">
      <c r="A11" s="15">
        <v>4</v>
      </c>
      <c r="B11" s="15" t="s">
        <v>31</v>
      </c>
      <c r="C11" s="15" t="s">
        <v>32</v>
      </c>
      <c r="D11" s="15" t="s">
        <v>33</v>
      </c>
      <c r="E11" s="15" t="s">
        <v>213</v>
      </c>
      <c r="F11" s="15" t="s">
        <v>160</v>
      </c>
      <c r="G11" s="15" t="s">
        <v>214</v>
      </c>
      <c r="H11" s="16">
        <v>300</v>
      </c>
      <c r="I11" s="15" t="s">
        <v>215</v>
      </c>
      <c r="J11" s="15" t="s">
        <v>216</v>
      </c>
      <c r="K11" s="18" t="s">
        <v>39</v>
      </c>
      <c r="L11" s="16">
        <f t="shared" si="0"/>
        <v>300</v>
      </c>
      <c r="M11" s="18"/>
      <c r="N11" s="15" t="s">
        <v>217</v>
      </c>
      <c r="O11" s="15">
        <v>2019</v>
      </c>
      <c r="P11" s="15" t="s">
        <v>41</v>
      </c>
      <c r="Q11" s="15" t="s">
        <v>41</v>
      </c>
      <c r="R11" s="15" t="s">
        <v>41</v>
      </c>
      <c r="S11" s="15" t="s">
        <v>182</v>
      </c>
      <c r="T11" s="15"/>
      <c r="U11" s="15" t="s">
        <v>44</v>
      </c>
      <c r="V11" s="15" t="s">
        <v>42</v>
      </c>
      <c r="W11" s="15" t="s">
        <v>45</v>
      </c>
    </row>
    <row r="12" s="3" customFormat="1" ht="57" spans="1:23">
      <c r="A12" s="15">
        <v>5</v>
      </c>
      <c r="B12" s="15" t="s">
        <v>31</v>
      </c>
      <c r="C12" s="15" t="s">
        <v>52</v>
      </c>
      <c r="D12" s="15" t="s">
        <v>53</v>
      </c>
      <c r="E12" s="15" t="s">
        <v>218</v>
      </c>
      <c r="F12" s="15" t="s">
        <v>160</v>
      </c>
      <c r="G12" s="15" t="s">
        <v>219</v>
      </c>
      <c r="H12" s="16">
        <v>100</v>
      </c>
      <c r="I12" s="15" t="s">
        <v>220</v>
      </c>
      <c r="J12" s="15" t="s">
        <v>221</v>
      </c>
      <c r="K12" s="18" t="s">
        <v>39</v>
      </c>
      <c r="L12" s="16">
        <f t="shared" si="0"/>
        <v>100</v>
      </c>
      <c r="M12" s="18"/>
      <c r="N12" s="15" t="s">
        <v>222</v>
      </c>
      <c r="O12" s="15">
        <v>1580</v>
      </c>
      <c r="P12" s="15" t="s">
        <v>41</v>
      </c>
      <c r="Q12" s="15" t="s">
        <v>41</v>
      </c>
      <c r="R12" s="15" t="s">
        <v>41</v>
      </c>
      <c r="S12" s="15" t="s">
        <v>182</v>
      </c>
      <c r="T12" s="15"/>
      <c r="U12" s="15" t="s">
        <v>44</v>
      </c>
      <c r="V12" s="15" t="s">
        <v>42</v>
      </c>
      <c r="W12" s="15" t="s">
        <v>45</v>
      </c>
    </row>
    <row r="13" s="3" customFormat="1" ht="71.25" spans="1:23">
      <c r="A13" s="15">
        <v>6</v>
      </c>
      <c r="B13" s="15" t="s">
        <v>31</v>
      </c>
      <c r="C13" s="15" t="s">
        <v>32</v>
      </c>
      <c r="D13" s="15" t="s">
        <v>33</v>
      </c>
      <c r="E13" s="15" t="s">
        <v>223</v>
      </c>
      <c r="F13" s="15" t="s">
        <v>224</v>
      </c>
      <c r="G13" s="15" t="s">
        <v>225</v>
      </c>
      <c r="H13" s="16">
        <v>200</v>
      </c>
      <c r="I13" s="15" t="s">
        <v>226</v>
      </c>
      <c r="J13" s="15" t="s">
        <v>227</v>
      </c>
      <c r="K13" s="18" t="s">
        <v>39</v>
      </c>
      <c r="L13" s="16">
        <f t="shared" si="0"/>
        <v>200</v>
      </c>
      <c r="M13" s="18"/>
      <c r="N13" s="15" t="s">
        <v>228</v>
      </c>
      <c r="O13" s="15">
        <v>784</v>
      </c>
      <c r="P13" s="15" t="s">
        <v>41</v>
      </c>
      <c r="Q13" s="15" t="s">
        <v>41</v>
      </c>
      <c r="R13" s="15" t="s">
        <v>41</v>
      </c>
      <c r="S13" s="15" t="s">
        <v>229</v>
      </c>
      <c r="T13" s="15"/>
      <c r="U13" s="15" t="s">
        <v>44</v>
      </c>
      <c r="V13" s="15" t="s">
        <v>42</v>
      </c>
      <c r="W13" s="15" t="s">
        <v>45</v>
      </c>
    </row>
    <row r="14" s="3" customFormat="1" ht="57" spans="1:23">
      <c r="A14" s="15">
        <v>7</v>
      </c>
      <c r="B14" s="15" t="s">
        <v>31</v>
      </c>
      <c r="C14" s="15" t="s">
        <v>32</v>
      </c>
      <c r="D14" s="15" t="s">
        <v>208</v>
      </c>
      <c r="E14" s="15" t="s">
        <v>230</v>
      </c>
      <c r="F14" s="15" t="s">
        <v>224</v>
      </c>
      <c r="G14" s="15" t="s">
        <v>231</v>
      </c>
      <c r="H14" s="16">
        <v>80</v>
      </c>
      <c r="I14" s="15" t="s">
        <v>232</v>
      </c>
      <c r="J14" s="15" t="s">
        <v>233</v>
      </c>
      <c r="K14" s="18" t="s">
        <v>39</v>
      </c>
      <c r="L14" s="16">
        <f t="shared" si="0"/>
        <v>80</v>
      </c>
      <c r="M14" s="18"/>
      <c r="N14" s="15" t="s">
        <v>234</v>
      </c>
      <c r="O14" s="15">
        <v>3905</v>
      </c>
      <c r="P14" s="15" t="s">
        <v>41</v>
      </c>
      <c r="Q14" s="15" t="s">
        <v>41</v>
      </c>
      <c r="R14" s="15" t="s">
        <v>41</v>
      </c>
      <c r="S14" s="15" t="s">
        <v>229</v>
      </c>
      <c r="T14" s="15"/>
      <c r="U14" s="15" t="s">
        <v>44</v>
      </c>
      <c r="V14" s="15" t="s">
        <v>42</v>
      </c>
      <c r="W14" s="15" t="s">
        <v>45</v>
      </c>
    </row>
    <row r="15" s="3" customFormat="1" ht="71.25" spans="1:23">
      <c r="A15" s="15">
        <v>8</v>
      </c>
      <c r="B15" s="15" t="s">
        <v>31</v>
      </c>
      <c r="C15" s="15" t="s">
        <v>32</v>
      </c>
      <c r="D15" s="15" t="s">
        <v>33</v>
      </c>
      <c r="E15" s="15" t="s">
        <v>235</v>
      </c>
      <c r="F15" s="15" t="s">
        <v>224</v>
      </c>
      <c r="G15" s="15" t="s">
        <v>236</v>
      </c>
      <c r="H15" s="16">
        <v>150</v>
      </c>
      <c r="I15" s="15" t="s">
        <v>237</v>
      </c>
      <c r="J15" s="15" t="s">
        <v>238</v>
      </c>
      <c r="K15" s="18" t="s">
        <v>39</v>
      </c>
      <c r="L15" s="16">
        <f t="shared" si="0"/>
        <v>150</v>
      </c>
      <c r="M15" s="18"/>
      <c r="N15" s="15" t="s">
        <v>228</v>
      </c>
      <c r="O15" s="15">
        <v>168</v>
      </c>
      <c r="P15" s="15" t="s">
        <v>41</v>
      </c>
      <c r="Q15" s="15" t="s">
        <v>41</v>
      </c>
      <c r="R15" s="15" t="s">
        <v>41</v>
      </c>
      <c r="S15" s="15" t="s">
        <v>229</v>
      </c>
      <c r="T15" s="15"/>
      <c r="U15" s="15" t="s">
        <v>44</v>
      </c>
      <c r="V15" s="15" t="s">
        <v>42</v>
      </c>
      <c r="W15" s="15" t="s">
        <v>45</v>
      </c>
    </row>
    <row r="16" s="3" customFormat="1" ht="185.25" spans="1:23">
      <c r="A16" s="15">
        <v>9</v>
      </c>
      <c r="B16" s="15" t="s">
        <v>31</v>
      </c>
      <c r="C16" s="15" t="s">
        <v>52</v>
      </c>
      <c r="D16" s="15" t="s">
        <v>53</v>
      </c>
      <c r="E16" s="15" t="s">
        <v>239</v>
      </c>
      <c r="F16" s="15" t="s">
        <v>240</v>
      </c>
      <c r="G16" s="15" t="s">
        <v>241</v>
      </c>
      <c r="H16" s="16">
        <v>150</v>
      </c>
      <c r="I16" s="15" t="s">
        <v>242</v>
      </c>
      <c r="J16" s="15" t="s">
        <v>243</v>
      </c>
      <c r="K16" s="18" t="s">
        <v>39</v>
      </c>
      <c r="L16" s="16">
        <f t="shared" si="0"/>
        <v>150</v>
      </c>
      <c r="M16" s="18"/>
      <c r="N16" s="15" t="s">
        <v>244</v>
      </c>
      <c r="O16" s="15">
        <v>1097</v>
      </c>
      <c r="P16" s="15" t="s">
        <v>41</v>
      </c>
      <c r="Q16" s="15" t="s">
        <v>41</v>
      </c>
      <c r="R16" s="15" t="s">
        <v>41</v>
      </c>
      <c r="S16" s="15" t="s">
        <v>51</v>
      </c>
      <c r="T16" s="15"/>
      <c r="U16" s="15" t="s">
        <v>44</v>
      </c>
      <c r="V16" s="15" t="s">
        <v>42</v>
      </c>
      <c r="W16" s="15" t="s">
        <v>45</v>
      </c>
    </row>
    <row r="17" s="3" customFormat="1" ht="256.5" spans="1:23">
      <c r="A17" s="15">
        <v>10</v>
      </c>
      <c r="B17" s="15" t="s">
        <v>31</v>
      </c>
      <c r="C17" s="15" t="s">
        <v>52</v>
      </c>
      <c r="D17" s="15" t="s">
        <v>53</v>
      </c>
      <c r="E17" s="15" t="s">
        <v>245</v>
      </c>
      <c r="F17" s="15" t="s">
        <v>240</v>
      </c>
      <c r="G17" s="15" t="s">
        <v>246</v>
      </c>
      <c r="H17" s="17">
        <v>252</v>
      </c>
      <c r="I17" s="24" t="s">
        <v>247</v>
      </c>
      <c r="J17" s="15" t="s">
        <v>248</v>
      </c>
      <c r="K17" s="18" t="s">
        <v>39</v>
      </c>
      <c r="L17" s="16">
        <f t="shared" si="0"/>
        <v>252</v>
      </c>
      <c r="M17" s="18"/>
      <c r="N17" s="15" t="s">
        <v>203</v>
      </c>
      <c r="O17" s="15">
        <v>1940</v>
      </c>
      <c r="P17" s="15" t="s">
        <v>41</v>
      </c>
      <c r="Q17" s="15" t="s">
        <v>41</v>
      </c>
      <c r="R17" s="15" t="s">
        <v>41</v>
      </c>
      <c r="S17" s="15" t="s">
        <v>51</v>
      </c>
      <c r="T17" s="15"/>
      <c r="U17" s="15" t="s">
        <v>44</v>
      </c>
      <c r="V17" s="15" t="s">
        <v>42</v>
      </c>
      <c r="W17" s="15" t="s">
        <v>45</v>
      </c>
    </row>
    <row r="18" s="3" customFormat="1" ht="85.5" spans="1:23">
      <c r="A18" s="15">
        <v>11</v>
      </c>
      <c r="B18" s="15" t="s">
        <v>31</v>
      </c>
      <c r="C18" s="15" t="s">
        <v>52</v>
      </c>
      <c r="D18" s="15" t="s">
        <v>53</v>
      </c>
      <c r="E18" s="15" t="s">
        <v>249</v>
      </c>
      <c r="F18" s="15" t="s">
        <v>68</v>
      </c>
      <c r="G18" s="15" t="s">
        <v>250</v>
      </c>
      <c r="H18" s="16">
        <v>100</v>
      </c>
      <c r="I18" s="15" t="s">
        <v>251</v>
      </c>
      <c r="J18" s="15" t="s">
        <v>252</v>
      </c>
      <c r="K18" s="18" t="s">
        <v>39</v>
      </c>
      <c r="L18" s="16">
        <f t="shared" si="0"/>
        <v>100</v>
      </c>
      <c r="M18" s="18"/>
      <c r="N18" s="15" t="s">
        <v>253</v>
      </c>
      <c r="O18" s="15">
        <v>803</v>
      </c>
      <c r="P18" s="15" t="s">
        <v>41</v>
      </c>
      <c r="Q18" s="15" t="s">
        <v>41</v>
      </c>
      <c r="R18" s="15" t="s">
        <v>41</v>
      </c>
      <c r="S18" s="15" t="s">
        <v>72</v>
      </c>
      <c r="T18" s="15"/>
      <c r="U18" s="15" t="s">
        <v>44</v>
      </c>
      <c r="V18" s="15" t="s">
        <v>42</v>
      </c>
      <c r="W18" s="15" t="s">
        <v>45</v>
      </c>
    </row>
    <row r="19" s="3" customFormat="1" ht="99.75" spans="1:23">
      <c r="A19" s="15">
        <v>12</v>
      </c>
      <c r="B19" s="15" t="s">
        <v>31</v>
      </c>
      <c r="C19" s="15" t="s">
        <v>52</v>
      </c>
      <c r="D19" s="15" t="s">
        <v>53</v>
      </c>
      <c r="E19" s="15" t="s">
        <v>254</v>
      </c>
      <c r="F19" s="15" t="s">
        <v>92</v>
      </c>
      <c r="G19" s="15" t="s">
        <v>93</v>
      </c>
      <c r="H19" s="16">
        <v>400</v>
      </c>
      <c r="I19" s="15" t="s">
        <v>255</v>
      </c>
      <c r="J19" s="15" t="s">
        <v>256</v>
      </c>
      <c r="K19" s="25" t="s">
        <v>39</v>
      </c>
      <c r="L19" s="16">
        <f t="shared" si="0"/>
        <v>400</v>
      </c>
      <c r="M19" s="18"/>
      <c r="N19" s="15" t="s">
        <v>253</v>
      </c>
      <c r="O19" s="15">
        <v>3332</v>
      </c>
      <c r="P19" s="15" t="s">
        <v>41</v>
      </c>
      <c r="Q19" s="15" t="s">
        <v>41</v>
      </c>
      <c r="R19" s="15" t="s">
        <v>41</v>
      </c>
      <c r="S19" s="21" t="s">
        <v>97</v>
      </c>
      <c r="T19" s="15"/>
      <c r="U19" s="15" t="s">
        <v>44</v>
      </c>
      <c r="V19" s="15" t="s">
        <v>42</v>
      </c>
      <c r="W19" s="15" t="s">
        <v>45</v>
      </c>
    </row>
    <row r="20" s="3" customFormat="1" ht="57" spans="1:23">
      <c r="A20" s="15">
        <v>13</v>
      </c>
      <c r="B20" s="16" t="s">
        <v>31</v>
      </c>
      <c r="C20" s="16" t="s">
        <v>52</v>
      </c>
      <c r="D20" s="16" t="s">
        <v>53</v>
      </c>
      <c r="E20" s="16" t="s">
        <v>257</v>
      </c>
      <c r="F20" s="16" t="s">
        <v>85</v>
      </c>
      <c r="G20" s="16" t="s">
        <v>258</v>
      </c>
      <c r="H20" s="16">
        <v>100</v>
      </c>
      <c r="I20" s="15" t="s">
        <v>259</v>
      </c>
      <c r="J20" s="15" t="s">
        <v>260</v>
      </c>
      <c r="K20" s="15" t="s">
        <v>39</v>
      </c>
      <c r="L20" s="16">
        <f t="shared" si="0"/>
        <v>100</v>
      </c>
      <c r="M20" s="18"/>
      <c r="N20" s="15" t="s">
        <v>261</v>
      </c>
      <c r="O20" s="15">
        <v>2800</v>
      </c>
      <c r="P20" s="15" t="s">
        <v>41</v>
      </c>
      <c r="Q20" s="15" t="s">
        <v>41</v>
      </c>
      <c r="R20" s="15" t="s">
        <v>41</v>
      </c>
      <c r="S20" s="15" t="s">
        <v>153</v>
      </c>
      <c r="T20" s="15"/>
      <c r="U20" s="15" t="s">
        <v>59</v>
      </c>
      <c r="V20" s="15" t="s">
        <v>42</v>
      </c>
      <c r="W20" s="18" t="s">
        <v>45</v>
      </c>
    </row>
    <row r="21" s="4" customFormat="1" ht="71.25" spans="1:23">
      <c r="A21" s="15">
        <v>14</v>
      </c>
      <c r="B21" s="15" t="s">
        <v>31</v>
      </c>
      <c r="C21" s="15" t="s">
        <v>52</v>
      </c>
      <c r="D21" s="15" t="s">
        <v>53</v>
      </c>
      <c r="E21" s="15" t="s">
        <v>262</v>
      </c>
      <c r="F21" s="15" t="s">
        <v>85</v>
      </c>
      <c r="G21" s="15" t="s">
        <v>263</v>
      </c>
      <c r="H21" s="16">
        <v>120</v>
      </c>
      <c r="I21" s="15" t="s">
        <v>264</v>
      </c>
      <c r="J21" s="15" t="s">
        <v>265</v>
      </c>
      <c r="K21" s="18" t="s">
        <v>39</v>
      </c>
      <c r="L21" s="16">
        <f t="shared" si="0"/>
        <v>120</v>
      </c>
      <c r="M21" s="18"/>
      <c r="N21" s="15" t="s">
        <v>266</v>
      </c>
      <c r="O21" s="15">
        <v>1090</v>
      </c>
      <c r="P21" s="15" t="s">
        <v>41</v>
      </c>
      <c r="Q21" s="15" t="s">
        <v>41</v>
      </c>
      <c r="R21" s="15" t="s">
        <v>41</v>
      </c>
      <c r="S21" s="15" t="s">
        <v>153</v>
      </c>
      <c r="T21" s="15"/>
      <c r="U21" s="15" t="s">
        <v>44</v>
      </c>
      <c r="V21" s="15" t="s">
        <v>42</v>
      </c>
      <c r="W21" s="18" t="s">
        <v>45</v>
      </c>
    </row>
    <row r="22" s="3" customFormat="1" ht="57" spans="1:23">
      <c r="A22" s="15">
        <v>15</v>
      </c>
      <c r="B22" s="15" t="s">
        <v>31</v>
      </c>
      <c r="C22" s="15" t="s">
        <v>52</v>
      </c>
      <c r="D22" s="15" t="s">
        <v>53</v>
      </c>
      <c r="E22" s="15" t="s">
        <v>267</v>
      </c>
      <c r="F22" s="15" t="s">
        <v>85</v>
      </c>
      <c r="G22" s="15" t="s">
        <v>268</v>
      </c>
      <c r="H22" s="16">
        <v>220</v>
      </c>
      <c r="I22" s="15" t="s">
        <v>269</v>
      </c>
      <c r="J22" s="15" t="s">
        <v>270</v>
      </c>
      <c r="K22" s="18" t="s">
        <v>39</v>
      </c>
      <c r="L22" s="16">
        <f t="shared" si="0"/>
        <v>220</v>
      </c>
      <c r="M22" s="18"/>
      <c r="N22" s="15" t="s">
        <v>266</v>
      </c>
      <c r="O22" s="15">
        <v>3265</v>
      </c>
      <c r="P22" s="15" t="s">
        <v>41</v>
      </c>
      <c r="Q22" s="15" t="s">
        <v>41</v>
      </c>
      <c r="R22" s="15" t="s">
        <v>41</v>
      </c>
      <c r="S22" s="15" t="s">
        <v>153</v>
      </c>
      <c r="T22" s="15"/>
      <c r="U22" s="15" t="s">
        <v>44</v>
      </c>
      <c r="V22" s="15" t="s">
        <v>42</v>
      </c>
      <c r="W22" s="15" t="s">
        <v>45</v>
      </c>
    </row>
    <row r="23" s="3" customFormat="1" ht="57" spans="1:23">
      <c r="A23" s="15">
        <v>16</v>
      </c>
      <c r="B23" s="15" t="s">
        <v>31</v>
      </c>
      <c r="C23" s="15" t="s">
        <v>32</v>
      </c>
      <c r="D23" s="15" t="s">
        <v>33</v>
      </c>
      <c r="E23" s="15" t="s">
        <v>271</v>
      </c>
      <c r="F23" s="15" t="s">
        <v>272</v>
      </c>
      <c r="G23" s="15" t="s">
        <v>273</v>
      </c>
      <c r="H23" s="16">
        <v>145</v>
      </c>
      <c r="I23" s="15" t="s">
        <v>274</v>
      </c>
      <c r="J23" s="15" t="s">
        <v>275</v>
      </c>
      <c r="K23" s="15" t="s">
        <v>39</v>
      </c>
      <c r="L23" s="16">
        <f t="shared" si="0"/>
        <v>145</v>
      </c>
      <c r="M23" s="18"/>
      <c r="N23" s="15" t="s">
        <v>276</v>
      </c>
      <c r="O23" s="15">
        <v>456</v>
      </c>
      <c r="P23" s="15" t="s">
        <v>41</v>
      </c>
      <c r="Q23" s="15" t="s">
        <v>41</v>
      </c>
      <c r="R23" s="15" t="s">
        <v>41</v>
      </c>
      <c r="S23" s="15" t="s">
        <v>277</v>
      </c>
      <c r="T23" s="15"/>
      <c r="U23" s="15" t="s">
        <v>44</v>
      </c>
      <c r="V23" s="15" t="s">
        <v>42</v>
      </c>
      <c r="W23" s="15" t="s">
        <v>45</v>
      </c>
    </row>
    <row r="24" s="3" customFormat="1" ht="85.5" spans="1:23">
      <c r="A24" s="15">
        <v>17</v>
      </c>
      <c r="B24" s="15" t="s">
        <v>31</v>
      </c>
      <c r="C24" s="15" t="s">
        <v>32</v>
      </c>
      <c r="D24" s="15" t="s">
        <v>33</v>
      </c>
      <c r="E24" s="15" t="s">
        <v>278</v>
      </c>
      <c r="F24" s="15" t="s">
        <v>272</v>
      </c>
      <c r="G24" s="15" t="s">
        <v>279</v>
      </c>
      <c r="H24" s="16">
        <v>150</v>
      </c>
      <c r="I24" s="15" t="s">
        <v>280</v>
      </c>
      <c r="J24" s="15" t="s">
        <v>281</v>
      </c>
      <c r="K24" s="15" t="s">
        <v>39</v>
      </c>
      <c r="L24" s="16">
        <f t="shared" si="0"/>
        <v>150</v>
      </c>
      <c r="M24" s="18"/>
      <c r="N24" s="15" t="s">
        <v>282</v>
      </c>
      <c r="O24" s="15">
        <v>4623</v>
      </c>
      <c r="P24" s="15" t="s">
        <v>41</v>
      </c>
      <c r="Q24" s="15" t="s">
        <v>41</v>
      </c>
      <c r="R24" s="15" t="s">
        <v>41</v>
      </c>
      <c r="S24" s="15" t="s">
        <v>277</v>
      </c>
      <c r="T24" s="15"/>
      <c r="U24" s="15" t="s">
        <v>44</v>
      </c>
      <c r="V24" s="15" t="s">
        <v>42</v>
      </c>
      <c r="W24" s="15" t="s">
        <v>45</v>
      </c>
    </row>
    <row r="25" s="5" customFormat="1" ht="85.5" spans="1:23">
      <c r="A25" s="15">
        <v>18</v>
      </c>
      <c r="B25" s="15" t="s">
        <v>31</v>
      </c>
      <c r="C25" s="15" t="s">
        <v>32</v>
      </c>
      <c r="D25" s="15" t="s">
        <v>33</v>
      </c>
      <c r="E25" s="15" t="s">
        <v>283</v>
      </c>
      <c r="F25" s="15" t="s">
        <v>131</v>
      </c>
      <c r="G25" s="15" t="s">
        <v>284</v>
      </c>
      <c r="H25" s="16">
        <v>150</v>
      </c>
      <c r="I25" s="15" t="s">
        <v>285</v>
      </c>
      <c r="J25" s="15" t="s">
        <v>286</v>
      </c>
      <c r="K25" s="18" t="s">
        <v>39</v>
      </c>
      <c r="L25" s="16">
        <f t="shared" si="0"/>
        <v>150</v>
      </c>
      <c r="M25" s="18"/>
      <c r="N25" s="15" t="s">
        <v>287</v>
      </c>
      <c r="O25" s="15">
        <v>860</v>
      </c>
      <c r="P25" s="15" t="s">
        <v>42</v>
      </c>
      <c r="Q25" s="15" t="s">
        <v>41</v>
      </c>
      <c r="R25" s="15" t="s">
        <v>41</v>
      </c>
      <c r="S25" s="15" t="s">
        <v>135</v>
      </c>
      <c r="T25" s="15"/>
      <c r="U25" s="15" t="s">
        <v>44</v>
      </c>
      <c r="V25" s="15" t="s">
        <v>42</v>
      </c>
      <c r="W25" s="15" t="s">
        <v>45</v>
      </c>
    </row>
    <row r="26" s="3" customFormat="1" ht="71.25" spans="1:23">
      <c r="A26" s="15">
        <v>19</v>
      </c>
      <c r="B26" s="15" t="s">
        <v>31</v>
      </c>
      <c r="C26" s="15" t="s">
        <v>32</v>
      </c>
      <c r="D26" s="15" t="s">
        <v>33</v>
      </c>
      <c r="E26" s="15" t="s">
        <v>288</v>
      </c>
      <c r="F26" s="15" t="s">
        <v>160</v>
      </c>
      <c r="G26" s="15" t="s">
        <v>289</v>
      </c>
      <c r="H26" s="16">
        <v>250</v>
      </c>
      <c r="I26" s="15" t="s">
        <v>290</v>
      </c>
      <c r="J26" s="15" t="s">
        <v>291</v>
      </c>
      <c r="K26" s="18" t="s">
        <v>39</v>
      </c>
      <c r="L26" s="16">
        <f t="shared" si="0"/>
        <v>250</v>
      </c>
      <c r="M26" s="18"/>
      <c r="N26" s="15" t="s">
        <v>217</v>
      </c>
      <c r="O26" s="15">
        <v>4403</v>
      </c>
      <c r="P26" s="15" t="s">
        <v>41</v>
      </c>
      <c r="Q26" s="15" t="s">
        <v>41</v>
      </c>
      <c r="R26" s="15" t="s">
        <v>41</v>
      </c>
      <c r="S26" s="15" t="s">
        <v>182</v>
      </c>
      <c r="T26" s="15"/>
      <c r="U26" s="15" t="s">
        <v>44</v>
      </c>
      <c r="V26" s="15" t="s">
        <v>42</v>
      </c>
      <c r="W26" s="15" t="s">
        <v>45</v>
      </c>
    </row>
    <row r="27" s="3" customFormat="1" ht="85.5" spans="1:23">
      <c r="A27" s="15">
        <v>20</v>
      </c>
      <c r="B27" s="15" t="s">
        <v>31</v>
      </c>
      <c r="C27" s="15" t="s">
        <v>52</v>
      </c>
      <c r="D27" s="15" t="s">
        <v>53</v>
      </c>
      <c r="E27" s="15" t="s">
        <v>292</v>
      </c>
      <c r="F27" s="15" t="s">
        <v>293</v>
      </c>
      <c r="G27" s="15" t="s">
        <v>294</v>
      </c>
      <c r="H27" s="16">
        <v>316</v>
      </c>
      <c r="I27" s="15" t="s">
        <v>295</v>
      </c>
      <c r="J27" s="15" t="s">
        <v>296</v>
      </c>
      <c r="K27" s="15" t="s">
        <v>39</v>
      </c>
      <c r="L27" s="16">
        <f t="shared" si="0"/>
        <v>316</v>
      </c>
      <c r="M27" s="18"/>
      <c r="N27" s="15" t="s">
        <v>297</v>
      </c>
      <c r="O27" s="15">
        <v>3216</v>
      </c>
      <c r="P27" s="15" t="s">
        <v>41</v>
      </c>
      <c r="Q27" s="15" t="s">
        <v>41</v>
      </c>
      <c r="R27" s="15" t="s">
        <v>41</v>
      </c>
      <c r="S27" s="15" t="s">
        <v>298</v>
      </c>
      <c r="T27" s="15"/>
      <c r="U27" s="15" t="s">
        <v>44</v>
      </c>
      <c r="V27" s="15" t="s">
        <v>42</v>
      </c>
      <c r="W27" s="15" t="s">
        <v>45</v>
      </c>
    </row>
    <row r="28" s="3" customFormat="1" ht="57" spans="1:23">
      <c r="A28" s="15">
        <v>21</v>
      </c>
      <c r="B28" s="15" t="s">
        <v>299</v>
      </c>
      <c r="C28" s="15" t="s">
        <v>300</v>
      </c>
      <c r="D28" s="15" t="s">
        <v>301</v>
      </c>
      <c r="E28" s="15" t="s">
        <v>302</v>
      </c>
      <c r="F28" s="15"/>
      <c r="G28" s="18"/>
      <c r="H28" s="16">
        <v>280</v>
      </c>
      <c r="I28" s="15" t="s">
        <v>303</v>
      </c>
      <c r="J28" s="15" t="s">
        <v>304</v>
      </c>
      <c r="K28" s="18" t="s">
        <v>39</v>
      </c>
      <c r="L28" s="16">
        <f t="shared" si="0"/>
        <v>280</v>
      </c>
      <c r="M28" s="18"/>
      <c r="N28" s="15" t="s">
        <v>305</v>
      </c>
      <c r="O28" s="18">
        <v>2000</v>
      </c>
      <c r="P28" s="15" t="s">
        <v>42</v>
      </c>
      <c r="Q28" s="15" t="s">
        <v>41</v>
      </c>
      <c r="R28" s="15" t="s">
        <v>41</v>
      </c>
      <c r="S28" s="15" t="s">
        <v>306</v>
      </c>
      <c r="T28" s="18"/>
      <c r="U28" s="15" t="s">
        <v>307</v>
      </c>
      <c r="V28" s="15" t="s">
        <v>42</v>
      </c>
      <c r="W28" s="15" t="s">
        <v>45</v>
      </c>
    </row>
    <row r="29" s="3" customFormat="1" ht="114" spans="1:23">
      <c r="A29" s="15">
        <v>22</v>
      </c>
      <c r="B29" s="15" t="s">
        <v>308</v>
      </c>
      <c r="C29" s="15" t="s">
        <v>309</v>
      </c>
      <c r="D29" s="15" t="s">
        <v>310</v>
      </c>
      <c r="E29" s="15" t="s">
        <v>311</v>
      </c>
      <c r="F29" s="15"/>
      <c r="G29" s="18"/>
      <c r="H29" s="16">
        <v>560</v>
      </c>
      <c r="I29" s="26" t="s">
        <v>312</v>
      </c>
      <c r="J29" s="26" t="s">
        <v>313</v>
      </c>
      <c r="K29" s="18" t="s">
        <v>39</v>
      </c>
      <c r="L29" s="16">
        <f t="shared" si="0"/>
        <v>560</v>
      </c>
      <c r="M29" s="18"/>
      <c r="N29" s="15" t="s">
        <v>111</v>
      </c>
      <c r="O29" s="18">
        <v>2900</v>
      </c>
      <c r="P29" s="15" t="s">
        <v>42</v>
      </c>
      <c r="Q29" s="15" t="s">
        <v>41</v>
      </c>
      <c r="R29" s="15" t="s">
        <v>41</v>
      </c>
      <c r="S29" s="15" t="s">
        <v>140</v>
      </c>
      <c r="T29" s="18"/>
      <c r="U29" s="15" t="s">
        <v>44</v>
      </c>
      <c r="V29" s="15" t="s">
        <v>42</v>
      </c>
      <c r="W29" s="15" t="s">
        <v>45</v>
      </c>
    </row>
    <row r="30" s="3" customFormat="1" ht="57" spans="1:23">
      <c r="A30" s="15">
        <v>23</v>
      </c>
      <c r="B30" s="15" t="s">
        <v>31</v>
      </c>
      <c r="C30" s="15" t="s">
        <v>314</v>
      </c>
      <c r="D30" s="15" t="s">
        <v>315</v>
      </c>
      <c r="E30" s="15" t="s">
        <v>316</v>
      </c>
      <c r="F30" s="15"/>
      <c r="G30" s="18"/>
      <c r="H30" s="16">
        <v>760</v>
      </c>
      <c r="I30" s="26" t="s">
        <v>317</v>
      </c>
      <c r="J30" s="15" t="s">
        <v>318</v>
      </c>
      <c r="K30" s="18" t="s">
        <v>39</v>
      </c>
      <c r="L30" s="16">
        <f t="shared" si="0"/>
        <v>760</v>
      </c>
      <c r="M30" s="18"/>
      <c r="N30" s="15" t="s">
        <v>319</v>
      </c>
      <c r="O30" s="18">
        <v>17425</v>
      </c>
      <c r="P30" s="15" t="s">
        <v>42</v>
      </c>
      <c r="Q30" s="15" t="s">
        <v>41</v>
      </c>
      <c r="R30" s="15" t="s">
        <v>41</v>
      </c>
      <c r="S30" s="15" t="s">
        <v>140</v>
      </c>
      <c r="T30" s="18"/>
      <c r="U30" s="15" t="s">
        <v>44</v>
      </c>
      <c r="V30" s="15" t="s">
        <v>42</v>
      </c>
      <c r="W30" s="15" t="s">
        <v>45</v>
      </c>
    </row>
    <row r="31" s="3" customFormat="1" ht="85.5" spans="1:23">
      <c r="A31" s="15">
        <v>24</v>
      </c>
      <c r="B31" s="15" t="s">
        <v>320</v>
      </c>
      <c r="C31" s="15" t="s">
        <v>320</v>
      </c>
      <c r="D31" s="15" t="s">
        <v>320</v>
      </c>
      <c r="E31" s="18" t="s">
        <v>321</v>
      </c>
      <c r="F31" s="15"/>
      <c r="G31" s="18"/>
      <c r="H31" s="16">
        <v>90</v>
      </c>
      <c r="I31" s="15" t="s">
        <v>322</v>
      </c>
      <c r="J31" s="15" t="s">
        <v>323</v>
      </c>
      <c r="K31" s="18" t="s">
        <v>39</v>
      </c>
      <c r="L31" s="16">
        <f t="shared" si="0"/>
        <v>90</v>
      </c>
      <c r="M31" s="18"/>
      <c r="N31" s="18"/>
      <c r="O31" s="18"/>
      <c r="P31" s="15" t="s">
        <v>42</v>
      </c>
      <c r="Q31" s="15" t="s">
        <v>41</v>
      </c>
      <c r="R31" s="15" t="s">
        <v>41</v>
      </c>
      <c r="S31" s="15" t="s">
        <v>140</v>
      </c>
      <c r="T31" s="18"/>
      <c r="U31" s="15" t="s">
        <v>44</v>
      </c>
      <c r="V31" s="15" t="s">
        <v>42</v>
      </c>
      <c r="W31" s="15" t="s">
        <v>45</v>
      </c>
    </row>
    <row r="32" s="3" customFormat="1" ht="85.5" spans="1:23">
      <c r="A32" s="15">
        <v>25</v>
      </c>
      <c r="B32" s="15" t="s">
        <v>320</v>
      </c>
      <c r="C32" s="15" t="s">
        <v>320</v>
      </c>
      <c r="D32" s="15" t="s">
        <v>320</v>
      </c>
      <c r="E32" s="18" t="s">
        <v>324</v>
      </c>
      <c r="F32" s="15"/>
      <c r="G32" s="18"/>
      <c r="H32" s="16">
        <v>100</v>
      </c>
      <c r="I32" s="15" t="s">
        <v>325</v>
      </c>
      <c r="J32" s="15" t="s">
        <v>323</v>
      </c>
      <c r="K32" s="18" t="s">
        <v>39</v>
      </c>
      <c r="L32" s="16">
        <f t="shared" si="0"/>
        <v>100</v>
      </c>
      <c r="M32" s="18"/>
      <c r="N32" s="18"/>
      <c r="O32" s="18"/>
      <c r="P32" s="15" t="s">
        <v>42</v>
      </c>
      <c r="Q32" s="15" t="s">
        <v>41</v>
      </c>
      <c r="R32" s="15" t="s">
        <v>41</v>
      </c>
      <c r="S32" s="15" t="s">
        <v>140</v>
      </c>
      <c r="T32" s="18"/>
      <c r="U32" s="15" t="s">
        <v>44</v>
      </c>
      <c r="V32" s="15" t="s">
        <v>42</v>
      </c>
      <c r="W32" s="15" t="s">
        <v>45</v>
      </c>
    </row>
    <row r="33" s="3" customFormat="1" ht="57" spans="1:23">
      <c r="A33" s="15">
        <v>26</v>
      </c>
      <c r="B33" s="15" t="s">
        <v>31</v>
      </c>
      <c r="C33" s="15" t="s">
        <v>32</v>
      </c>
      <c r="D33" s="15" t="s">
        <v>33</v>
      </c>
      <c r="E33" s="15" t="s">
        <v>326</v>
      </c>
      <c r="F33" s="15" t="s">
        <v>327</v>
      </c>
      <c r="G33" s="15" t="s">
        <v>328</v>
      </c>
      <c r="H33" s="19">
        <v>110</v>
      </c>
      <c r="I33" s="15" t="s">
        <v>329</v>
      </c>
      <c r="J33" s="15" t="s">
        <v>330</v>
      </c>
      <c r="K33" s="18" t="s">
        <v>39</v>
      </c>
      <c r="L33" s="16">
        <f t="shared" si="0"/>
        <v>110</v>
      </c>
      <c r="M33" s="18"/>
      <c r="N33" s="15" t="s">
        <v>331</v>
      </c>
      <c r="O33" s="20">
        <v>53</v>
      </c>
      <c r="P33" s="15" t="s">
        <v>41</v>
      </c>
      <c r="Q33" s="15" t="s">
        <v>41</v>
      </c>
      <c r="R33" s="15" t="s">
        <v>41</v>
      </c>
      <c r="S33" s="15" t="s">
        <v>90</v>
      </c>
      <c r="T33" s="20"/>
      <c r="U33" s="15" t="s">
        <v>332</v>
      </c>
      <c r="V33" s="15" t="s">
        <v>42</v>
      </c>
      <c r="W33" s="15" t="s">
        <v>333</v>
      </c>
    </row>
    <row r="34" s="3" customFormat="1" ht="57" spans="1:23">
      <c r="A34" s="15">
        <v>27</v>
      </c>
      <c r="B34" s="15" t="s">
        <v>31</v>
      </c>
      <c r="C34" s="15" t="s">
        <v>32</v>
      </c>
      <c r="D34" s="15" t="s">
        <v>33</v>
      </c>
      <c r="E34" s="15" t="s">
        <v>334</v>
      </c>
      <c r="F34" s="15" t="s">
        <v>240</v>
      </c>
      <c r="G34" s="15" t="s">
        <v>48</v>
      </c>
      <c r="H34" s="16">
        <v>230</v>
      </c>
      <c r="I34" s="15" t="s">
        <v>335</v>
      </c>
      <c r="J34" s="15" t="s">
        <v>336</v>
      </c>
      <c r="K34" s="18" t="s">
        <v>39</v>
      </c>
      <c r="L34" s="16">
        <f t="shared" si="0"/>
        <v>230</v>
      </c>
      <c r="M34" s="18"/>
      <c r="N34" s="15" t="s">
        <v>331</v>
      </c>
      <c r="O34" s="15">
        <v>120</v>
      </c>
      <c r="P34" s="15" t="s">
        <v>42</v>
      </c>
      <c r="Q34" s="15" t="s">
        <v>41</v>
      </c>
      <c r="R34" s="15" t="s">
        <v>41</v>
      </c>
      <c r="S34" s="15" t="s">
        <v>90</v>
      </c>
      <c r="T34" s="15"/>
      <c r="U34" s="15" t="s">
        <v>332</v>
      </c>
      <c r="V34" s="15" t="s">
        <v>42</v>
      </c>
      <c r="W34" s="15" t="s">
        <v>45</v>
      </c>
    </row>
    <row r="35" s="3" customFormat="1" ht="57" spans="1:23">
      <c r="A35" s="15">
        <v>28</v>
      </c>
      <c r="B35" s="15" t="s">
        <v>31</v>
      </c>
      <c r="C35" s="15" t="s">
        <v>32</v>
      </c>
      <c r="D35" s="15" t="s">
        <v>208</v>
      </c>
      <c r="E35" s="15" t="s">
        <v>337</v>
      </c>
      <c r="F35" s="15" t="s">
        <v>240</v>
      </c>
      <c r="G35" s="15" t="s">
        <v>338</v>
      </c>
      <c r="H35" s="16">
        <v>700</v>
      </c>
      <c r="I35" s="24" t="s">
        <v>339</v>
      </c>
      <c r="J35" s="24" t="s">
        <v>340</v>
      </c>
      <c r="K35" s="18" t="s">
        <v>39</v>
      </c>
      <c r="L35" s="16">
        <f t="shared" si="0"/>
        <v>700</v>
      </c>
      <c r="M35" s="18"/>
      <c r="N35" s="15" t="s">
        <v>244</v>
      </c>
      <c r="O35" s="15">
        <v>3767</v>
      </c>
      <c r="P35" s="15" t="s">
        <v>41</v>
      </c>
      <c r="Q35" s="15" t="s">
        <v>41</v>
      </c>
      <c r="R35" s="15" t="s">
        <v>41</v>
      </c>
      <c r="S35" s="15" t="s">
        <v>51</v>
      </c>
      <c r="T35" s="15"/>
      <c r="U35" s="15" t="s">
        <v>44</v>
      </c>
      <c r="V35" s="15" t="s">
        <v>42</v>
      </c>
      <c r="W35" s="15" t="s">
        <v>45</v>
      </c>
    </row>
    <row r="36" s="4" customFormat="1" ht="71.25" spans="1:23">
      <c r="A36" s="15">
        <v>29</v>
      </c>
      <c r="B36" s="15" t="s">
        <v>104</v>
      </c>
      <c r="C36" s="15" t="s">
        <v>105</v>
      </c>
      <c r="D36" s="15" t="s">
        <v>125</v>
      </c>
      <c r="E36" s="15" t="s">
        <v>341</v>
      </c>
      <c r="F36" s="15" t="s">
        <v>74</v>
      </c>
      <c r="G36" s="15" t="s">
        <v>127</v>
      </c>
      <c r="H36" s="16">
        <v>100</v>
      </c>
      <c r="I36" s="15" t="s">
        <v>342</v>
      </c>
      <c r="J36" s="15" t="s">
        <v>343</v>
      </c>
      <c r="K36" s="15" t="s">
        <v>39</v>
      </c>
      <c r="L36" s="16">
        <f t="shared" si="0"/>
        <v>100</v>
      </c>
      <c r="M36" s="18"/>
      <c r="N36" s="15" t="s">
        <v>344</v>
      </c>
      <c r="O36" s="15">
        <v>1800</v>
      </c>
      <c r="P36" s="15" t="s">
        <v>41</v>
      </c>
      <c r="Q36" s="15" t="s">
        <v>41</v>
      </c>
      <c r="R36" s="15" t="s">
        <v>41</v>
      </c>
      <c r="S36" s="15" t="s">
        <v>78</v>
      </c>
      <c r="T36" s="15"/>
      <c r="U36" s="15" t="s">
        <v>44</v>
      </c>
      <c r="V36" s="15" t="s">
        <v>42</v>
      </c>
      <c r="W36" s="15" t="s">
        <v>45</v>
      </c>
    </row>
    <row r="37" s="4" customFormat="1" ht="71.25" spans="1:23">
      <c r="A37" s="15">
        <v>30</v>
      </c>
      <c r="B37" s="15" t="s">
        <v>104</v>
      </c>
      <c r="C37" s="15" t="s">
        <v>105</v>
      </c>
      <c r="D37" s="15" t="s">
        <v>125</v>
      </c>
      <c r="E37" s="15" t="s">
        <v>345</v>
      </c>
      <c r="F37" s="15" t="s">
        <v>92</v>
      </c>
      <c r="G37" s="15" t="s">
        <v>346</v>
      </c>
      <c r="H37" s="16">
        <v>100</v>
      </c>
      <c r="I37" s="15" t="s">
        <v>347</v>
      </c>
      <c r="J37" s="15" t="s">
        <v>343</v>
      </c>
      <c r="K37" s="25" t="s">
        <v>39</v>
      </c>
      <c r="L37" s="16">
        <f t="shared" si="0"/>
        <v>100</v>
      </c>
      <c r="M37" s="18"/>
      <c r="N37" s="15" t="s">
        <v>344</v>
      </c>
      <c r="O37" s="15">
        <v>458</v>
      </c>
      <c r="P37" s="15" t="s">
        <v>41</v>
      </c>
      <c r="Q37" s="15" t="s">
        <v>41</v>
      </c>
      <c r="R37" s="15" t="s">
        <v>41</v>
      </c>
      <c r="S37" s="15" t="s">
        <v>112</v>
      </c>
      <c r="T37" s="15"/>
      <c r="U37" s="15" t="s">
        <v>108</v>
      </c>
      <c r="V37" s="15" t="s">
        <v>42</v>
      </c>
      <c r="W37" s="15" t="s">
        <v>45</v>
      </c>
    </row>
    <row r="38" s="4" customFormat="1" ht="71.25" spans="1:23">
      <c r="A38" s="15">
        <v>31</v>
      </c>
      <c r="B38" s="15" t="s">
        <v>104</v>
      </c>
      <c r="C38" s="15" t="s">
        <v>105</v>
      </c>
      <c r="D38" s="15" t="s">
        <v>125</v>
      </c>
      <c r="E38" s="15" t="s">
        <v>348</v>
      </c>
      <c r="F38" s="15" t="s">
        <v>272</v>
      </c>
      <c r="G38" s="15" t="s">
        <v>279</v>
      </c>
      <c r="H38" s="15">
        <v>100</v>
      </c>
      <c r="I38" s="15" t="s">
        <v>349</v>
      </c>
      <c r="J38" s="15" t="s">
        <v>350</v>
      </c>
      <c r="K38" s="15" t="s">
        <v>39</v>
      </c>
      <c r="L38" s="15">
        <f t="shared" si="0"/>
        <v>100</v>
      </c>
      <c r="M38" s="15"/>
      <c r="N38" s="15" t="s">
        <v>344</v>
      </c>
      <c r="O38" s="15">
        <v>633</v>
      </c>
      <c r="P38" s="15" t="s">
        <v>41</v>
      </c>
      <c r="Q38" s="15" t="s">
        <v>41</v>
      </c>
      <c r="R38" s="15" t="s">
        <v>41</v>
      </c>
      <c r="S38" s="15" t="s">
        <v>277</v>
      </c>
      <c r="T38" s="15"/>
      <c r="U38" s="15" t="s">
        <v>44</v>
      </c>
      <c r="V38" s="15" t="s">
        <v>42</v>
      </c>
      <c r="W38" s="15" t="s">
        <v>45</v>
      </c>
    </row>
    <row r="39" s="4" customFormat="1" ht="57" spans="1:30">
      <c r="A39" s="15">
        <v>32</v>
      </c>
      <c r="B39" s="15" t="s">
        <v>104</v>
      </c>
      <c r="C39" s="15" t="s">
        <v>105</v>
      </c>
      <c r="D39" s="15" t="s">
        <v>125</v>
      </c>
      <c r="E39" s="15" t="s">
        <v>351</v>
      </c>
      <c r="F39" s="15" t="s">
        <v>131</v>
      </c>
      <c r="G39" s="15" t="s">
        <v>352</v>
      </c>
      <c r="H39" s="15">
        <v>110</v>
      </c>
      <c r="I39" s="15" t="s">
        <v>353</v>
      </c>
      <c r="J39" s="15" t="s">
        <v>343</v>
      </c>
      <c r="K39" s="15" t="s">
        <v>39</v>
      </c>
      <c r="L39" s="15">
        <f t="shared" si="0"/>
        <v>110</v>
      </c>
      <c r="M39" s="15"/>
      <c r="N39" s="15" t="s">
        <v>344</v>
      </c>
      <c r="O39" s="15">
        <v>2560</v>
      </c>
      <c r="P39" s="15" t="s">
        <v>41</v>
      </c>
      <c r="Q39" s="15" t="s">
        <v>41</v>
      </c>
      <c r="R39" s="15" t="s">
        <v>41</v>
      </c>
      <c r="S39" s="15" t="s">
        <v>135</v>
      </c>
      <c r="T39" s="15"/>
      <c r="U39" s="15" t="s">
        <v>44</v>
      </c>
      <c r="V39" s="15" t="s">
        <v>42</v>
      </c>
      <c r="W39" s="15" t="s">
        <v>45</v>
      </c>
      <c r="Z39" s="34"/>
      <c r="AA39" s="35"/>
      <c r="AB39" s="35"/>
      <c r="AD39" s="34"/>
    </row>
    <row r="40" s="3" customFormat="1" ht="99.75" spans="1:23">
      <c r="A40" s="15">
        <v>33</v>
      </c>
      <c r="B40" s="15" t="s">
        <v>104</v>
      </c>
      <c r="C40" s="15" t="s">
        <v>113</v>
      </c>
      <c r="D40" s="15" t="s">
        <v>114</v>
      </c>
      <c r="E40" s="15" t="s">
        <v>354</v>
      </c>
      <c r="F40" s="20" t="s">
        <v>92</v>
      </c>
      <c r="G40" s="15" t="s">
        <v>355</v>
      </c>
      <c r="H40" s="21">
        <v>100</v>
      </c>
      <c r="I40" s="15" t="s">
        <v>356</v>
      </c>
      <c r="J40" s="15" t="s">
        <v>357</v>
      </c>
      <c r="K40" s="20" t="s">
        <v>39</v>
      </c>
      <c r="L40" s="16">
        <f t="shared" si="0"/>
        <v>100</v>
      </c>
      <c r="M40" s="18"/>
      <c r="N40" s="15" t="s">
        <v>344</v>
      </c>
      <c r="O40" s="27">
        <v>3950</v>
      </c>
      <c r="P40" s="21" t="s">
        <v>41</v>
      </c>
      <c r="Q40" s="21" t="s">
        <v>41</v>
      </c>
      <c r="R40" s="15" t="s">
        <v>41</v>
      </c>
      <c r="S40" s="21" t="s">
        <v>97</v>
      </c>
      <c r="T40" s="21"/>
      <c r="U40" s="15" t="s">
        <v>146</v>
      </c>
      <c r="V40" s="15" t="s">
        <v>42</v>
      </c>
      <c r="W40" s="18" t="s">
        <v>147</v>
      </c>
    </row>
    <row r="41" s="3" customFormat="1" ht="99.75" spans="1:23">
      <c r="A41" s="15">
        <v>34</v>
      </c>
      <c r="B41" s="15" t="s">
        <v>104</v>
      </c>
      <c r="C41" s="15" t="s">
        <v>113</v>
      </c>
      <c r="D41" s="15" t="s">
        <v>114</v>
      </c>
      <c r="E41" s="15" t="s">
        <v>358</v>
      </c>
      <c r="F41" s="15" t="s">
        <v>359</v>
      </c>
      <c r="G41" s="15" t="s">
        <v>360</v>
      </c>
      <c r="H41" s="19">
        <v>60</v>
      </c>
      <c r="I41" s="15" t="s">
        <v>361</v>
      </c>
      <c r="J41" s="15" t="s">
        <v>362</v>
      </c>
      <c r="K41" s="18" t="s">
        <v>39</v>
      </c>
      <c r="L41" s="16">
        <f t="shared" si="0"/>
        <v>60</v>
      </c>
      <c r="M41" s="18"/>
      <c r="N41" s="15" t="s">
        <v>344</v>
      </c>
      <c r="O41" s="20">
        <v>96</v>
      </c>
      <c r="P41" s="15" t="s">
        <v>41</v>
      </c>
      <c r="Q41" s="15" t="s">
        <v>41</v>
      </c>
      <c r="R41" s="15" t="s">
        <v>41</v>
      </c>
      <c r="S41" s="15" t="s">
        <v>90</v>
      </c>
      <c r="T41" s="20"/>
      <c r="U41" s="15" t="s">
        <v>332</v>
      </c>
      <c r="V41" s="15" t="s">
        <v>42</v>
      </c>
      <c r="W41" s="15" t="s">
        <v>333</v>
      </c>
    </row>
    <row r="42" s="3" customFormat="1" ht="71.25" spans="1:23">
      <c r="A42" s="15">
        <v>35</v>
      </c>
      <c r="B42" s="15" t="s">
        <v>104</v>
      </c>
      <c r="C42" s="15" t="s">
        <v>105</v>
      </c>
      <c r="D42" s="15" t="s">
        <v>106</v>
      </c>
      <c r="E42" s="15" t="s">
        <v>363</v>
      </c>
      <c r="F42" s="15" t="s">
        <v>68</v>
      </c>
      <c r="G42" s="15" t="s">
        <v>364</v>
      </c>
      <c r="H42" s="16">
        <v>62</v>
      </c>
      <c r="I42" s="15" t="s">
        <v>365</v>
      </c>
      <c r="J42" s="15" t="s">
        <v>366</v>
      </c>
      <c r="K42" s="18" t="s">
        <v>39</v>
      </c>
      <c r="L42" s="16">
        <f t="shared" si="0"/>
        <v>62</v>
      </c>
      <c r="M42" s="18"/>
      <c r="N42" s="15" t="s">
        <v>344</v>
      </c>
      <c r="O42" s="15">
        <v>199</v>
      </c>
      <c r="P42" s="15" t="s">
        <v>41</v>
      </c>
      <c r="Q42" s="15" t="s">
        <v>41</v>
      </c>
      <c r="R42" s="15" t="s">
        <v>41</v>
      </c>
      <c r="S42" s="15" t="s">
        <v>72</v>
      </c>
      <c r="T42" s="15"/>
      <c r="U42" s="15" t="s">
        <v>44</v>
      </c>
      <c r="V42" s="15" t="s">
        <v>42</v>
      </c>
      <c r="W42" s="15" t="s">
        <v>45</v>
      </c>
    </row>
    <row r="43" s="6" customFormat="1" ht="14.25" spans="1:23">
      <c r="A43" s="22" t="s">
        <v>367</v>
      </c>
      <c r="B43" s="22"/>
      <c r="C43" s="22"/>
      <c r="D43" s="22"/>
      <c r="E43" s="22"/>
      <c r="F43" s="22"/>
      <c r="G43" s="22"/>
      <c r="H43" s="22">
        <f>SUM(H44:H83)</f>
        <v>7041</v>
      </c>
      <c r="I43" s="22"/>
      <c r="J43" s="22"/>
      <c r="K43" s="22"/>
      <c r="L43" s="22">
        <f>SUM(L44:L83)</f>
        <v>7041</v>
      </c>
      <c r="M43" s="22"/>
      <c r="N43" s="22"/>
      <c r="O43" s="22">
        <f>SUM(O44:O83)</f>
        <v>84405</v>
      </c>
      <c r="P43" s="22"/>
      <c r="Q43" s="22"/>
      <c r="R43" s="15" t="s">
        <v>41</v>
      </c>
      <c r="S43" s="22"/>
      <c r="T43" s="22"/>
      <c r="U43" s="22"/>
      <c r="V43" s="15" t="s">
        <v>42</v>
      </c>
      <c r="W43" s="22"/>
    </row>
    <row r="44" s="3" customFormat="1" ht="114" spans="1:23">
      <c r="A44" s="15">
        <v>1</v>
      </c>
      <c r="B44" s="15" t="s">
        <v>31</v>
      </c>
      <c r="C44" s="15" t="s">
        <v>32</v>
      </c>
      <c r="D44" s="15" t="s">
        <v>33</v>
      </c>
      <c r="E44" s="15" t="s">
        <v>199</v>
      </c>
      <c r="F44" s="15" t="s">
        <v>61</v>
      </c>
      <c r="G44" s="15" t="s">
        <v>200</v>
      </c>
      <c r="H44" s="16">
        <v>100</v>
      </c>
      <c r="I44" s="28" t="s">
        <v>368</v>
      </c>
      <c r="J44" s="15" t="s">
        <v>202</v>
      </c>
      <c r="K44" s="18" t="s">
        <v>39</v>
      </c>
      <c r="L44" s="16">
        <v>100</v>
      </c>
      <c r="M44" s="18"/>
      <c r="N44" s="15" t="s">
        <v>319</v>
      </c>
      <c r="O44" s="15">
        <v>1297</v>
      </c>
      <c r="P44" s="15" t="s">
        <v>41</v>
      </c>
      <c r="Q44" s="15" t="s">
        <v>41</v>
      </c>
      <c r="R44" s="15" t="s">
        <v>41</v>
      </c>
      <c r="S44" s="15" t="s">
        <v>66</v>
      </c>
      <c r="T44" s="15"/>
      <c r="U44" s="15" t="s">
        <v>44</v>
      </c>
      <c r="V44" s="15" t="s">
        <v>42</v>
      </c>
      <c r="W44" s="15" t="s">
        <v>45</v>
      </c>
    </row>
    <row r="45" s="3" customFormat="1" ht="71.25" spans="1:23">
      <c r="A45" s="15">
        <v>2</v>
      </c>
      <c r="B45" s="15" t="s">
        <v>104</v>
      </c>
      <c r="C45" s="15" t="s">
        <v>113</v>
      </c>
      <c r="D45" s="15" t="s">
        <v>111</v>
      </c>
      <c r="E45" s="15" t="s">
        <v>369</v>
      </c>
      <c r="F45" s="15" t="s">
        <v>166</v>
      </c>
      <c r="G45" s="15" t="s">
        <v>205</v>
      </c>
      <c r="H45" s="16">
        <v>220</v>
      </c>
      <c r="I45" s="15" t="s">
        <v>370</v>
      </c>
      <c r="J45" s="22" t="s">
        <v>371</v>
      </c>
      <c r="K45" s="18" t="s">
        <v>39</v>
      </c>
      <c r="L45" s="16">
        <v>220</v>
      </c>
      <c r="M45" s="18"/>
      <c r="N45" s="15" t="s">
        <v>203</v>
      </c>
      <c r="O45" s="15">
        <v>1732</v>
      </c>
      <c r="P45" s="15" t="s">
        <v>41</v>
      </c>
      <c r="Q45" s="15" t="s">
        <v>41</v>
      </c>
      <c r="R45" s="15" t="s">
        <v>41</v>
      </c>
      <c r="S45" s="15" t="s">
        <v>170</v>
      </c>
      <c r="T45" s="15"/>
      <c r="U45" s="22" t="s">
        <v>59</v>
      </c>
      <c r="V45" s="15" t="s">
        <v>42</v>
      </c>
      <c r="W45" s="18" t="s">
        <v>45</v>
      </c>
    </row>
    <row r="46" s="3" customFormat="1" ht="99.75" spans="1:23">
      <c r="A46" s="15">
        <v>3</v>
      </c>
      <c r="B46" s="15" t="s">
        <v>31</v>
      </c>
      <c r="C46" s="15" t="s">
        <v>32</v>
      </c>
      <c r="D46" s="15" t="s">
        <v>208</v>
      </c>
      <c r="E46" s="15" t="s">
        <v>209</v>
      </c>
      <c r="F46" s="15" t="s">
        <v>61</v>
      </c>
      <c r="G46" s="15" t="s">
        <v>210</v>
      </c>
      <c r="H46" s="16">
        <v>190</v>
      </c>
      <c r="I46" s="15" t="s">
        <v>372</v>
      </c>
      <c r="J46" s="15" t="s">
        <v>373</v>
      </c>
      <c r="K46" s="18" t="s">
        <v>39</v>
      </c>
      <c r="L46" s="16">
        <f>H46</f>
        <v>190</v>
      </c>
      <c r="M46" s="18"/>
      <c r="N46" s="15" t="s">
        <v>203</v>
      </c>
      <c r="O46" s="15">
        <v>2497</v>
      </c>
      <c r="P46" s="15" t="s">
        <v>41</v>
      </c>
      <c r="Q46" s="15" t="s">
        <v>41</v>
      </c>
      <c r="R46" s="15" t="s">
        <v>41</v>
      </c>
      <c r="S46" s="15" t="s">
        <v>66</v>
      </c>
      <c r="T46" s="15"/>
      <c r="U46" s="15" t="s">
        <v>44</v>
      </c>
      <c r="V46" s="15" t="s">
        <v>42</v>
      </c>
      <c r="W46" s="15" t="s">
        <v>45</v>
      </c>
    </row>
    <row r="47" s="3" customFormat="1" ht="71.25" spans="1:23">
      <c r="A47" s="15">
        <v>4</v>
      </c>
      <c r="B47" s="15" t="s">
        <v>31</v>
      </c>
      <c r="C47" s="15" t="s">
        <v>32</v>
      </c>
      <c r="D47" s="15" t="s">
        <v>33</v>
      </c>
      <c r="E47" s="15" t="s">
        <v>213</v>
      </c>
      <c r="F47" s="15" t="s">
        <v>160</v>
      </c>
      <c r="G47" s="15" t="s">
        <v>214</v>
      </c>
      <c r="H47" s="16">
        <v>200</v>
      </c>
      <c r="I47" s="15" t="s">
        <v>215</v>
      </c>
      <c r="J47" s="15" t="s">
        <v>216</v>
      </c>
      <c r="K47" s="18" t="s">
        <v>39</v>
      </c>
      <c r="L47" s="16">
        <v>200</v>
      </c>
      <c r="M47" s="18"/>
      <c r="N47" s="15" t="s">
        <v>217</v>
      </c>
      <c r="O47" s="15">
        <v>2019</v>
      </c>
      <c r="P47" s="15" t="s">
        <v>41</v>
      </c>
      <c r="Q47" s="15" t="s">
        <v>41</v>
      </c>
      <c r="R47" s="15" t="s">
        <v>41</v>
      </c>
      <c r="S47" s="15" t="s">
        <v>182</v>
      </c>
      <c r="T47" s="15"/>
      <c r="U47" s="15" t="s">
        <v>44</v>
      </c>
      <c r="V47" s="15" t="s">
        <v>42</v>
      </c>
      <c r="W47" s="15" t="s">
        <v>45</v>
      </c>
    </row>
    <row r="48" s="3" customFormat="1" ht="99.75" spans="1:23">
      <c r="A48" s="15">
        <v>5</v>
      </c>
      <c r="B48" s="15" t="s">
        <v>31</v>
      </c>
      <c r="C48" s="15" t="s">
        <v>52</v>
      </c>
      <c r="D48" s="15" t="s">
        <v>53</v>
      </c>
      <c r="E48" s="15" t="s">
        <v>374</v>
      </c>
      <c r="F48" s="15" t="s">
        <v>160</v>
      </c>
      <c r="G48" s="15" t="s">
        <v>219</v>
      </c>
      <c r="H48" s="16">
        <v>250</v>
      </c>
      <c r="I48" s="29" t="s">
        <v>375</v>
      </c>
      <c r="J48" s="30" t="s">
        <v>376</v>
      </c>
      <c r="K48" s="18" t="s">
        <v>39</v>
      </c>
      <c r="L48" s="16">
        <v>250</v>
      </c>
      <c r="M48" s="18"/>
      <c r="N48" s="15" t="s">
        <v>222</v>
      </c>
      <c r="O48" s="15">
        <v>1580</v>
      </c>
      <c r="P48" s="15" t="s">
        <v>41</v>
      </c>
      <c r="Q48" s="15" t="s">
        <v>41</v>
      </c>
      <c r="R48" s="15" t="s">
        <v>41</v>
      </c>
      <c r="S48" s="15" t="s">
        <v>182</v>
      </c>
      <c r="T48" s="15"/>
      <c r="U48" s="15" t="s">
        <v>44</v>
      </c>
      <c r="V48" s="15" t="s">
        <v>42</v>
      </c>
      <c r="W48" s="15" t="s">
        <v>45</v>
      </c>
    </row>
    <row r="49" s="3" customFormat="1" ht="85.5" spans="1:23">
      <c r="A49" s="15">
        <v>6</v>
      </c>
      <c r="B49" s="15" t="s">
        <v>31</v>
      </c>
      <c r="C49" s="15" t="s">
        <v>32</v>
      </c>
      <c r="D49" s="15" t="s">
        <v>33</v>
      </c>
      <c r="E49" s="15" t="s">
        <v>223</v>
      </c>
      <c r="F49" s="15" t="s">
        <v>224</v>
      </c>
      <c r="G49" s="15" t="s">
        <v>225</v>
      </c>
      <c r="H49" s="16">
        <v>230</v>
      </c>
      <c r="I49" s="15" t="s">
        <v>377</v>
      </c>
      <c r="J49" s="15" t="s">
        <v>378</v>
      </c>
      <c r="K49" s="18" t="s">
        <v>39</v>
      </c>
      <c r="L49" s="16">
        <f t="shared" ref="L49:L54" si="1">H49</f>
        <v>230</v>
      </c>
      <c r="M49" s="18"/>
      <c r="N49" s="15" t="s">
        <v>228</v>
      </c>
      <c r="O49" s="15">
        <v>784</v>
      </c>
      <c r="P49" s="15" t="s">
        <v>41</v>
      </c>
      <c r="Q49" s="15" t="s">
        <v>41</v>
      </c>
      <c r="R49" s="15" t="s">
        <v>41</v>
      </c>
      <c r="S49" s="15" t="s">
        <v>229</v>
      </c>
      <c r="T49" s="15"/>
      <c r="U49" s="15" t="s">
        <v>44</v>
      </c>
      <c r="V49" s="15" t="s">
        <v>42</v>
      </c>
      <c r="W49" s="15" t="s">
        <v>45</v>
      </c>
    </row>
    <row r="50" s="3" customFormat="1" ht="71.25" spans="1:23">
      <c r="A50" s="15">
        <v>7</v>
      </c>
      <c r="B50" s="15" t="s">
        <v>31</v>
      </c>
      <c r="C50" s="15" t="s">
        <v>32</v>
      </c>
      <c r="D50" s="15" t="s">
        <v>208</v>
      </c>
      <c r="E50" s="15" t="s">
        <v>230</v>
      </c>
      <c r="F50" s="15" t="s">
        <v>224</v>
      </c>
      <c r="G50" s="15" t="s">
        <v>231</v>
      </c>
      <c r="H50" s="16">
        <v>160</v>
      </c>
      <c r="I50" s="15" t="s">
        <v>379</v>
      </c>
      <c r="J50" s="15" t="s">
        <v>380</v>
      </c>
      <c r="K50" s="18" t="s">
        <v>39</v>
      </c>
      <c r="L50" s="16">
        <v>160</v>
      </c>
      <c r="M50" s="18"/>
      <c r="N50" s="15" t="s">
        <v>234</v>
      </c>
      <c r="O50" s="15">
        <v>3905</v>
      </c>
      <c r="P50" s="15" t="s">
        <v>41</v>
      </c>
      <c r="Q50" s="15" t="s">
        <v>41</v>
      </c>
      <c r="R50" s="15" t="s">
        <v>41</v>
      </c>
      <c r="S50" s="15" t="s">
        <v>229</v>
      </c>
      <c r="T50" s="15"/>
      <c r="U50" s="15" t="s">
        <v>44</v>
      </c>
      <c r="V50" s="15" t="s">
        <v>42</v>
      </c>
      <c r="W50" s="15" t="s">
        <v>45</v>
      </c>
    </row>
    <row r="51" s="3" customFormat="1" ht="71.25" spans="1:23">
      <c r="A51" s="15">
        <v>8</v>
      </c>
      <c r="B51" s="15" t="s">
        <v>31</v>
      </c>
      <c r="C51" s="15" t="s">
        <v>32</v>
      </c>
      <c r="D51" s="15" t="s">
        <v>33</v>
      </c>
      <c r="E51" s="15" t="s">
        <v>235</v>
      </c>
      <c r="F51" s="15" t="s">
        <v>224</v>
      </c>
      <c r="G51" s="15" t="s">
        <v>236</v>
      </c>
      <c r="H51" s="16">
        <v>230</v>
      </c>
      <c r="I51" s="15" t="s">
        <v>237</v>
      </c>
      <c r="J51" s="15" t="s">
        <v>238</v>
      </c>
      <c r="K51" s="18" t="s">
        <v>39</v>
      </c>
      <c r="L51" s="16">
        <v>230</v>
      </c>
      <c r="M51" s="18"/>
      <c r="N51" s="15" t="s">
        <v>228</v>
      </c>
      <c r="O51" s="15">
        <v>168</v>
      </c>
      <c r="P51" s="15" t="s">
        <v>41</v>
      </c>
      <c r="Q51" s="15" t="s">
        <v>41</v>
      </c>
      <c r="R51" s="15" t="s">
        <v>41</v>
      </c>
      <c r="S51" s="15" t="s">
        <v>229</v>
      </c>
      <c r="T51" s="15"/>
      <c r="U51" s="15" t="s">
        <v>44</v>
      </c>
      <c r="V51" s="15" t="s">
        <v>42</v>
      </c>
      <c r="W51" s="15" t="s">
        <v>45</v>
      </c>
    </row>
    <row r="52" s="3" customFormat="1" ht="99.75" spans="1:23">
      <c r="A52" s="15">
        <v>9</v>
      </c>
      <c r="B52" s="15" t="s">
        <v>31</v>
      </c>
      <c r="C52" s="15" t="s">
        <v>52</v>
      </c>
      <c r="D52" s="15" t="s">
        <v>53</v>
      </c>
      <c r="E52" s="15" t="s">
        <v>239</v>
      </c>
      <c r="F52" s="15" t="s">
        <v>240</v>
      </c>
      <c r="G52" s="15" t="s">
        <v>241</v>
      </c>
      <c r="H52" s="16">
        <v>180</v>
      </c>
      <c r="I52" s="15" t="s">
        <v>381</v>
      </c>
      <c r="J52" s="15" t="s">
        <v>382</v>
      </c>
      <c r="K52" s="18" t="s">
        <v>39</v>
      </c>
      <c r="L52" s="16">
        <f t="shared" si="1"/>
        <v>180</v>
      </c>
      <c r="M52" s="18"/>
      <c r="N52" s="15" t="s">
        <v>244</v>
      </c>
      <c r="O52" s="15">
        <v>1097</v>
      </c>
      <c r="P52" s="15" t="s">
        <v>41</v>
      </c>
      <c r="Q52" s="15" t="s">
        <v>41</v>
      </c>
      <c r="R52" s="15" t="s">
        <v>41</v>
      </c>
      <c r="S52" s="15" t="s">
        <v>51</v>
      </c>
      <c r="T52" s="15"/>
      <c r="U52" s="15" t="s">
        <v>44</v>
      </c>
      <c r="V52" s="15" t="s">
        <v>42</v>
      </c>
      <c r="W52" s="15" t="s">
        <v>45</v>
      </c>
    </row>
    <row r="53" s="3" customFormat="1" ht="114" spans="1:23">
      <c r="A53" s="15">
        <v>10</v>
      </c>
      <c r="B53" s="15" t="s">
        <v>31</v>
      </c>
      <c r="C53" s="15" t="s">
        <v>52</v>
      </c>
      <c r="D53" s="15" t="s">
        <v>53</v>
      </c>
      <c r="E53" s="15" t="s">
        <v>245</v>
      </c>
      <c r="F53" s="15" t="s">
        <v>240</v>
      </c>
      <c r="G53" s="15" t="s">
        <v>246</v>
      </c>
      <c r="H53" s="17">
        <v>100</v>
      </c>
      <c r="I53" s="24" t="s">
        <v>383</v>
      </c>
      <c r="J53" s="15" t="s">
        <v>384</v>
      </c>
      <c r="K53" s="18" t="s">
        <v>39</v>
      </c>
      <c r="L53" s="16">
        <v>100</v>
      </c>
      <c r="M53" s="18"/>
      <c r="N53" s="15" t="s">
        <v>203</v>
      </c>
      <c r="O53" s="15">
        <v>1940</v>
      </c>
      <c r="P53" s="15" t="s">
        <v>41</v>
      </c>
      <c r="Q53" s="15" t="s">
        <v>41</v>
      </c>
      <c r="R53" s="15" t="s">
        <v>41</v>
      </c>
      <c r="S53" s="15" t="s">
        <v>51</v>
      </c>
      <c r="T53" s="15"/>
      <c r="U53" s="15" t="s">
        <v>44</v>
      </c>
      <c r="V53" s="15" t="s">
        <v>42</v>
      </c>
      <c r="W53" s="15" t="s">
        <v>45</v>
      </c>
    </row>
    <row r="54" s="3" customFormat="1" ht="85.5" spans="1:23">
      <c r="A54" s="15">
        <v>11</v>
      </c>
      <c r="B54" s="15" t="s">
        <v>31</v>
      </c>
      <c r="C54" s="15" t="s">
        <v>52</v>
      </c>
      <c r="D54" s="15" t="s">
        <v>53</v>
      </c>
      <c r="E54" s="15" t="s">
        <v>249</v>
      </c>
      <c r="F54" s="15" t="s">
        <v>68</v>
      </c>
      <c r="G54" s="15" t="s">
        <v>250</v>
      </c>
      <c r="H54" s="16">
        <v>80</v>
      </c>
      <c r="I54" s="28" t="s">
        <v>385</v>
      </c>
      <c r="J54" s="15" t="s">
        <v>252</v>
      </c>
      <c r="K54" s="18" t="s">
        <v>39</v>
      </c>
      <c r="L54" s="16">
        <f t="shared" si="1"/>
        <v>80</v>
      </c>
      <c r="M54" s="18"/>
      <c r="N54" s="15" t="s">
        <v>253</v>
      </c>
      <c r="O54" s="15">
        <v>803</v>
      </c>
      <c r="P54" s="15" t="s">
        <v>41</v>
      </c>
      <c r="Q54" s="15" t="s">
        <v>41</v>
      </c>
      <c r="R54" s="15" t="s">
        <v>41</v>
      </c>
      <c r="S54" s="15" t="s">
        <v>72</v>
      </c>
      <c r="T54" s="15"/>
      <c r="U54" s="15" t="s">
        <v>44</v>
      </c>
      <c r="V54" s="15" t="s">
        <v>42</v>
      </c>
      <c r="W54" s="15" t="s">
        <v>45</v>
      </c>
    </row>
    <row r="55" s="3" customFormat="1" ht="99.75" spans="1:23">
      <c r="A55" s="15">
        <v>12</v>
      </c>
      <c r="B55" s="15" t="s">
        <v>31</v>
      </c>
      <c r="C55" s="15" t="s">
        <v>52</v>
      </c>
      <c r="D55" s="15" t="s">
        <v>53</v>
      </c>
      <c r="E55" s="15" t="s">
        <v>254</v>
      </c>
      <c r="F55" s="15" t="s">
        <v>92</v>
      </c>
      <c r="G55" s="15" t="s">
        <v>93</v>
      </c>
      <c r="H55" s="16">
        <v>760</v>
      </c>
      <c r="I55" s="15" t="s">
        <v>386</v>
      </c>
      <c r="J55" s="15" t="s">
        <v>256</v>
      </c>
      <c r="K55" s="25" t="s">
        <v>39</v>
      </c>
      <c r="L55" s="16">
        <v>760</v>
      </c>
      <c r="M55" s="18"/>
      <c r="N55" s="15" t="s">
        <v>253</v>
      </c>
      <c r="O55" s="15">
        <v>3332</v>
      </c>
      <c r="P55" s="15" t="s">
        <v>41</v>
      </c>
      <c r="Q55" s="15" t="s">
        <v>41</v>
      </c>
      <c r="R55" s="15" t="s">
        <v>41</v>
      </c>
      <c r="S55" s="21" t="s">
        <v>97</v>
      </c>
      <c r="T55" s="15"/>
      <c r="U55" s="15" t="s">
        <v>44</v>
      </c>
      <c r="V55" s="15" t="s">
        <v>42</v>
      </c>
      <c r="W55" s="15" t="s">
        <v>45</v>
      </c>
    </row>
    <row r="56" s="3" customFormat="1" ht="114" spans="1:23">
      <c r="A56" s="15">
        <v>13</v>
      </c>
      <c r="B56" s="15" t="s">
        <v>31</v>
      </c>
      <c r="C56" s="15" t="s">
        <v>52</v>
      </c>
      <c r="D56" s="15" t="s">
        <v>53</v>
      </c>
      <c r="E56" s="15" t="s">
        <v>387</v>
      </c>
      <c r="F56" s="15" t="s">
        <v>92</v>
      </c>
      <c r="G56" s="15" t="s">
        <v>93</v>
      </c>
      <c r="H56" s="16">
        <v>100</v>
      </c>
      <c r="I56" s="31" t="s">
        <v>388</v>
      </c>
      <c r="J56" s="15" t="s">
        <v>389</v>
      </c>
      <c r="K56" s="25" t="s">
        <v>39</v>
      </c>
      <c r="L56" s="16">
        <v>100</v>
      </c>
      <c r="M56" s="18"/>
      <c r="N56" s="15" t="s">
        <v>253</v>
      </c>
      <c r="O56" s="15">
        <v>3332</v>
      </c>
      <c r="P56" s="15" t="s">
        <v>41</v>
      </c>
      <c r="Q56" s="15" t="s">
        <v>41</v>
      </c>
      <c r="R56" s="15" t="s">
        <v>41</v>
      </c>
      <c r="S56" s="21" t="s">
        <v>97</v>
      </c>
      <c r="T56" s="15"/>
      <c r="U56" s="15" t="s">
        <v>44</v>
      </c>
      <c r="V56" s="15" t="s">
        <v>42</v>
      </c>
      <c r="W56" s="15" t="s">
        <v>45</v>
      </c>
    </row>
    <row r="57" s="3" customFormat="1" ht="57" spans="1:23">
      <c r="A57" s="15">
        <v>14</v>
      </c>
      <c r="B57" s="16" t="s">
        <v>31</v>
      </c>
      <c r="C57" s="16" t="s">
        <v>52</v>
      </c>
      <c r="D57" s="16" t="s">
        <v>53</v>
      </c>
      <c r="E57" s="15" t="s">
        <v>390</v>
      </c>
      <c r="F57" s="16" t="s">
        <v>85</v>
      </c>
      <c r="G57" s="16" t="s">
        <v>258</v>
      </c>
      <c r="H57" s="16">
        <v>80</v>
      </c>
      <c r="I57" s="32" t="s">
        <v>391</v>
      </c>
      <c r="J57" s="28" t="s">
        <v>392</v>
      </c>
      <c r="K57" s="15" t="s">
        <v>39</v>
      </c>
      <c r="L57" s="16">
        <v>80</v>
      </c>
      <c r="M57" s="18"/>
      <c r="N57" s="15" t="s">
        <v>261</v>
      </c>
      <c r="O57" s="15">
        <v>2800</v>
      </c>
      <c r="P57" s="15" t="s">
        <v>41</v>
      </c>
      <c r="Q57" s="15" t="s">
        <v>41</v>
      </c>
      <c r="R57" s="15" t="s">
        <v>41</v>
      </c>
      <c r="S57" s="15" t="s">
        <v>153</v>
      </c>
      <c r="T57" s="15"/>
      <c r="U57" s="15" t="s">
        <v>59</v>
      </c>
      <c r="V57" s="15" t="s">
        <v>42</v>
      </c>
      <c r="W57" s="18" t="s">
        <v>45</v>
      </c>
    </row>
    <row r="58" s="5" customFormat="1" ht="71.25" spans="1:23">
      <c r="A58" s="15">
        <v>15</v>
      </c>
      <c r="B58" s="15" t="s">
        <v>31</v>
      </c>
      <c r="C58" s="15" t="s">
        <v>52</v>
      </c>
      <c r="D58" s="15" t="s">
        <v>53</v>
      </c>
      <c r="E58" s="15" t="s">
        <v>393</v>
      </c>
      <c r="F58" s="15" t="s">
        <v>85</v>
      </c>
      <c r="G58" s="15" t="s">
        <v>394</v>
      </c>
      <c r="H58" s="16">
        <v>120</v>
      </c>
      <c r="I58" s="18" t="s">
        <v>395</v>
      </c>
      <c r="J58" s="18" t="s">
        <v>396</v>
      </c>
      <c r="K58" s="18" t="s">
        <v>39</v>
      </c>
      <c r="L58" s="16">
        <f>H58</f>
        <v>120</v>
      </c>
      <c r="M58" s="18"/>
      <c r="N58" s="15" t="s">
        <v>266</v>
      </c>
      <c r="O58" s="15">
        <v>1090</v>
      </c>
      <c r="P58" s="15" t="s">
        <v>41</v>
      </c>
      <c r="Q58" s="15" t="s">
        <v>41</v>
      </c>
      <c r="R58" s="15" t="s">
        <v>41</v>
      </c>
      <c r="S58" s="15" t="s">
        <v>153</v>
      </c>
      <c r="T58" s="15"/>
      <c r="U58" s="15" t="s">
        <v>44</v>
      </c>
      <c r="V58" s="15" t="s">
        <v>42</v>
      </c>
      <c r="W58" s="18" t="s">
        <v>45</v>
      </c>
    </row>
    <row r="59" s="3" customFormat="1" ht="57" spans="1:23">
      <c r="A59" s="15">
        <v>16</v>
      </c>
      <c r="B59" s="15" t="s">
        <v>31</v>
      </c>
      <c r="C59" s="15" t="s">
        <v>52</v>
      </c>
      <c r="D59" s="15" t="s">
        <v>53</v>
      </c>
      <c r="E59" s="15" t="s">
        <v>397</v>
      </c>
      <c r="F59" s="15" t="s">
        <v>85</v>
      </c>
      <c r="G59" s="15" t="s">
        <v>268</v>
      </c>
      <c r="H59" s="16">
        <v>290</v>
      </c>
      <c r="I59" s="18" t="s">
        <v>398</v>
      </c>
      <c r="J59" s="15" t="s">
        <v>270</v>
      </c>
      <c r="K59" s="18" t="s">
        <v>39</v>
      </c>
      <c r="L59" s="16">
        <v>290</v>
      </c>
      <c r="M59" s="18"/>
      <c r="N59" s="15" t="s">
        <v>266</v>
      </c>
      <c r="O59" s="15">
        <v>3265</v>
      </c>
      <c r="P59" s="15" t="s">
        <v>41</v>
      </c>
      <c r="Q59" s="15" t="s">
        <v>41</v>
      </c>
      <c r="R59" s="15" t="s">
        <v>41</v>
      </c>
      <c r="S59" s="15" t="s">
        <v>153</v>
      </c>
      <c r="T59" s="15"/>
      <c r="U59" s="15" t="s">
        <v>44</v>
      </c>
      <c r="V59" s="15" t="s">
        <v>42</v>
      </c>
      <c r="W59" s="15" t="s">
        <v>45</v>
      </c>
    </row>
    <row r="60" s="3" customFormat="1" ht="57" spans="1:23">
      <c r="A60" s="15">
        <v>17</v>
      </c>
      <c r="B60" s="15" t="s">
        <v>31</v>
      </c>
      <c r="C60" s="15" t="s">
        <v>32</v>
      </c>
      <c r="D60" s="15" t="s">
        <v>33</v>
      </c>
      <c r="E60" s="15" t="s">
        <v>271</v>
      </c>
      <c r="F60" s="15" t="s">
        <v>272</v>
      </c>
      <c r="G60" s="15" t="s">
        <v>273</v>
      </c>
      <c r="H60" s="16">
        <v>100</v>
      </c>
      <c r="I60" s="28" t="s">
        <v>399</v>
      </c>
      <c r="J60" s="28" t="s">
        <v>400</v>
      </c>
      <c r="K60" s="15" t="s">
        <v>39</v>
      </c>
      <c r="L60" s="16">
        <v>100</v>
      </c>
      <c r="M60" s="18"/>
      <c r="N60" s="15" t="s">
        <v>276</v>
      </c>
      <c r="O60" s="15">
        <v>456</v>
      </c>
      <c r="P60" s="15" t="s">
        <v>41</v>
      </c>
      <c r="Q60" s="15" t="s">
        <v>41</v>
      </c>
      <c r="R60" s="15" t="s">
        <v>41</v>
      </c>
      <c r="S60" s="15" t="s">
        <v>277</v>
      </c>
      <c r="T60" s="15"/>
      <c r="U60" s="15" t="s">
        <v>44</v>
      </c>
      <c r="V60" s="15" t="s">
        <v>42</v>
      </c>
      <c r="W60" s="15" t="s">
        <v>45</v>
      </c>
    </row>
    <row r="61" s="3" customFormat="1" ht="57" spans="1:23">
      <c r="A61" s="15">
        <v>18</v>
      </c>
      <c r="B61" s="15" t="s">
        <v>31</v>
      </c>
      <c r="C61" s="15" t="s">
        <v>32</v>
      </c>
      <c r="D61" s="15" t="s">
        <v>33</v>
      </c>
      <c r="E61" s="15" t="s">
        <v>278</v>
      </c>
      <c r="F61" s="15" t="s">
        <v>272</v>
      </c>
      <c r="G61" s="15" t="s">
        <v>279</v>
      </c>
      <c r="H61" s="16">
        <v>87</v>
      </c>
      <c r="I61" s="28" t="s">
        <v>401</v>
      </c>
      <c r="J61" s="28" t="s">
        <v>402</v>
      </c>
      <c r="K61" s="15" t="s">
        <v>39</v>
      </c>
      <c r="L61" s="16">
        <v>87</v>
      </c>
      <c r="M61" s="18"/>
      <c r="N61" s="15" t="s">
        <v>282</v>
      </c>
      <c r="O61" s="15">
        <v>4623</v>
      </c>
      <c r="P61" s="15" t="s">
        <v>41</v>
      </c>
      <c r="Q61" s="15" t="s">
        <v>41</v>
      </c>
      <c r="R61" s="15" t="s">
        <v>41</v>
      </c>
      <c r="S61" s="15" t="s">
        <v>277</v>
      </c>
      <c r="T61" s="15"/>
      <c r="U61" s="15" t="s">
        <v>44</v>
      </c>
      <c r="V61" s="15" t="s">
        <v>42</v>
      </c>
      <c r="W61" s="15" t="s">
        <v>45</v>
      </c>
    </row>
    <row r="62" s="5" customFormat="1" ht="85.5" spans="1:23">
      <c r="A62" s="15">
        <v>19</v>
      </c>
      <c r="B62" s="15" t="s">
        <v>31</v>
      </c>
      <c r="C62" s="15" t="s">
        <v>32</v>
      </c>
      <c r="D62" s="15" t="s">
        <v>33</v>
      </c>
      <c r="E62" s="15" t="s">
        <v>403</v>
      </c>
      <c r="F62" s="15" t="s">
        <v>131</v>
      </c>
      <c r="G62" s="15" t="s">
        <v>284</v>
      </c>
      <c r="H62" s="16">
        <v>120</v>
      </c>
      <c r="I62" s="31" t="s">
        <v>404</v>
      </c>
      <c r="J62" s="15" t="s">
        <v>405</v>
      </c>
      <c r="K62" s="18" t="s">
        <v>39</v>
      </c>
      <c r="L62" s="16">
        <v>120</v>
      </c>
      <c r="M62" s="18"/>
      <c r="N62" s="15" t="s">
        <v>287</v>
      </c>
      <c r="O62" s="15">
        <v>860</v>
      </c>
      <c r="P62" s="15" t="s">
        <v>42</v>
      </c>
      <c r="Q62" s="15" t="s">
        <v>41</v>
      </c>
      <c r="R62" s="15" t="s">
        <v>41</v>
      </c>
      <c r="S62" s="15" t="s">
        <v>135</v>
      </c>
      <c r="T62" s="15"/>
      <c r="U62" s="15" t="s">
        <v>44</v>
      </c>
      <c r="V62" s="15" t="s">
        <v>42</v>
      </c>
      <c r="W62" s="15" t="s">
        <v>45</v>
      </c>
    </row>
    <row r="63" s="3" customFormat="1" ht="71.25" spans="1:23">
      <c r="A63" s="15">
        <v>20</v>
      </c>
      <c r="B63" s="15" t="s">
        <v>31</v>
      </c>
      <c r="C63" s="15" t="s">
        <v>32</v>
      </c>
      <c r="D63" s="15" t="s">
        <v>33</v>
      </c>
      <c r="E63" s="15" t="s">
        <v>288</v>
      </c>
      <c r="F63" s="15" t="s">
        <v>160</v>
      </c>
      <c r="G63" s="15" t="s">
        <v>289</v>
      </c>
      <c r="H63" s="16">
        <v>200</v>
      </c>
      <c r="I63" s="18" t="s">
        <v>406</v>
      </c>
      <c r="J63" s="18" t="s">
        <v>407</v>
      </c>
      <c r="K63" s="18" t="s">
        <v>39</v>
      </c>
      <c r="L63" s="16">
        <v>200</v>
      </c>
      <c r="M63" s="18"/>
      <c r="N63" s="15" t="s">
        <v>217</v>
      </c>
      <c r="O63" s="15">
        <v>4403</v>
      </c>
      <c r="P63" s="15" t="s">
        <v>41</v>
      </c>
      <c r="Q63" s="15" t="s">
        <v>41</v>
      </c>
      <c r="R63" s="15" t="s">
        <v>41</v>
      </c>
      <c r="S63" s="15" t="s">
        <v>182</v>
      </c>
      <c r="T63" s="15"/>
      <c r="U63" s="15" t="s">
        <v>44</v>
      </c>
      <c r="V63" s="15" t="s">
        <v>42</v>
      </c>
      <c r="W63" s="15" t="s">
        <v>45</v>
      </c>
    </row>
    <row r="64" s="3" customFormat="1" ht="71.25" spans="1:23">
      <c r="A64" s="15">
        <v>21</v>
      </c>
      <c r="B64" s="15" t="s">
        <v>31</v>
      </c>
      <c r="C64" s="15" t="s">
        <v>32</v>
      </c>
      <c r="D64" s="15" t="s">
        <v>33</v>
      </c>
      <c r="E64" s="15" t="s">
        <v>408</v>
      </c>
      <c r="F64" s="15" t="s">
        <v>92</v>
      </c>
      <c r="G64" s="15" t="s">
        <v>99</v>
      </c>
      <c r="H64" s="21">
        <v>110</v>
      </c>
      <c r="I64" s="31" t="s">
        <v>409</v>
      </c>
      <c r="J64" s="15" t="s">
        <v>409</v>
      </c>
      <c r="K64" s="18" t="s">
        <v>39</v>
      </c>
      <c r="L64" s="16">
        <v>110</v>
      </c>
      <c r="M64" s="18"/>
      <c r="N64" s="21" t="s">
        <v>244</v>
      </c>
      <c r="O64" s="27">
        <v>3245</v>
      </c>
      <c r="P64" s="21" t="s">
        <v>41</v>
      </c>
      <c r="Q64" s="21" t="s">
        <v>41</v>
      </c>
      <c r="R64" s="15" t="s">
        <v>41</v>
      </c>
      <c r="S64" s="21" t="s">
        <v>97</v>
      </c>
      <c r="T64" s="15"/>
      <c r="U64" s="15" t="s">
        <v>146</v>
      </c>
      <c r="V64" s="15" t="s">
        <v>42</v>
      </c>
      <c r="W64" s="15" t="s">
        <v>147</v>
      </c>
    </row>
    <row r="65" s="3" customFormat="1" ht="57" spans="1:23">
      <c r="A65" s="15">
        <v>22</v>
      </c>
      <c r="B65" s="15" t="s">
        <v>31</v>
      </c>
      <c r="C65" s="15" t="s">
        <v>52</v>
      </c>
      <c r="D65" s="15" t="s">
        <v>53</v>
      </c>
      <c r="E65" s="15" t="s">
        <v>292</v>
      </c>
      <c r="F65" s="15" t="s">
        <v>293</v>
      </c>
      <c r="G65" s="15" t="s">
        <v>294</v>
      </c>
      <c r="H65" s="16">
        <v>216</v>
      </c>
      <c r="I65" s="15" t="s">
        <v>410</v>
      </c>
      <c r="J65" s="15" t="s">
        <v>411</v>
      </c>
      <c r="K65" s="15" t="s">
        <v>39</v>
      </c>
      <c r="L65" s="16">
        <v>216</v>
      </c>
      <c r="M65" s="18"/>
      <c r="N65" s="15" t="s">
        <v>297</v>
      </c>
      <c r="O65" s="15">
        <v>3216</v>
      </c>
      <c r="P65" s="15" t="s">
        <v>41</v>
      </c>
      <c r="Q65" s="15" t="s">
        <v>41</v>
      </c>
      <c r="R65" s="15" t="s">
        <v>41</v>
      </c>
      <c r="S65" s="15" t="s">
        <v>298</v>
      </c>
      <c r="T65" s="15"/>
      <c r="U65" s="15" t="s">
        <v>44</v>
      </c>
      <c r="V65" s="15" t="s">
        <v>42</v>
      </c>
      <c r="W65" s="15" t="s">
        <v>45</v>
      </c>
    </row>
    <row r="66" s="3" customFormat="1" ht="99.75" spans="1:23">
      <c r="A66" s="15">
        <v>23</v>
      </c>
      <c r="B66" s="15" t="s">
        <v>299</v>
      </c>
      <c r="C66" s="15" t="s">
        <v>300</v>
      </c>
      <c r="D66" s="15" t="s">
        <v>301</v>
      </c>
      <c r="E66" s="15" t="s">
        <v>412</v>
      </c>
      <c r="F66" s="15"/>
      <c r="G66" s="18"/>
      <c r="H66" s="16">
        <v>200</v>
      </c>
      <c r="I66" s="26" t="s">
        <v>413</v>
      </c>
      <c r="J66" s="15" t="s">
        <v>414</v>
      </c>
      <c r="K66" s="18" t="s">
        <v>39</v>
      </c>
      <c r="L66" s="16">
        <f>H66</f>
        <v>200</v>
      </c>
      <c r="M66" s="18"/>
      <c r="N66" s="15" t="s">
        <v>415</v>
      </c>
      <c r="O66" s="18">
        <v>2000</v>
      </c>
      <c r="P66" s="15" t="s">
        <v>42</v>
      </c>
      <c r="Q66" s="15" t="s">
        <v>41</v>
      </c>
      <c r="R66" s="15" t="s">
        <v>41</v>
      </c>
      <c r="S66" s="15" t="s">
        <v>306</v>
      </c>
      <c r="T66" s="18"/>
      <c r="U66" s="15" t="s">
        <v>307</v>
      </c>
      <c r="V66" s="15" t="s">
        <v>42</v>
      </c>
      <c r="W66" s="15" t="s">
        <v>45</v>
      </c>
    </row>
    <row r="67" s="3" customFormat="1" ht="114" spans="1:23">
      <c r="A67" s="15">
        <v>24</v>
      </c>
      <c r="B67" s="15" t="s">
        <v>308</v>
      </c>
      <c r="C67" s="15" t="s">
        <v>309</v>
      </c>
      <c r="D67" s="15" t="s">
        <v>310</v>
      </c>
      <c r="E67" s="15" t="s">
        <v>416</v>
      </c>
      <c r="F67" s="15"/>
      <c r="G67" s="18"/>
      <c r="H67" s="16">
        <v>292</v>
      </c>
      <c r="I67" s="26" t="s">
        <v>417</v>
      </c>
      <c r="J67" s="26" t="s">
        <v>418</v>
      </c>
      <c r="K67" s="18" t="s">
        <v>39</v>
      </c>
      <c r="L67" s="16">
        <f>H67</f>
        <v>292</v>
      </c>
      <c r="M67" s="18"/>
      <c r="N67" s="15" t="s">
        <v>111</v>
      </c>
      <c r="O67" s="18">
        <v>2900</v>
      </c>
      <c r="P67" s="15" t="s">
        <v>42</v>
      </c>
      <c r="Q67" s="15" t="s">
        <v>41</v>
      </c>
      <c r="R67" s="15" t="s">
        <v>41</v>
      </c>
      <c r="S67" s="15" t="s">
        <v>140</v>
      </c>
      <c r="T67" s="18"/>
      <c r="U67" s="15" t="s">
        <v>44</v>
      </c>
      <c r="V67" s="15" t="s">
        <v>42</v>
      </c>
      <c r="W67" s="15" t="s">
        <v>45</v>
      </c>
    </row>
    <row r="68" s="3" customFormat="1" ht="114" spans="1:23">
      <c r="A68" s="15">
        <v>25</v>
      </c>
      <c r="B68" s="15" t="s">
        <v>308</v>
      </c>
      <c r="C68" s="15" t="s">
        <v>309</v>
      </c>
      <c r="D68" s="15" t="s">
        <v>310</v>
      </c>
      <c r="E68" s="15" t="s">
        <v>419</v>
      </c>
      <c r="F68" s="15"/>
      <c r="G68" s="18"/>
      <c r="H68" s="16">
        <v>280</v>
      </c>
      <c r="I68" s="26" t="s">
        <v>420</v>
      </c>
      <c r="J68" s="26" t="s">
        <v>421</v>
      </c>
      <c r="K68" s="18" t="s">
        <v>39</v>
      </c>
      <c r="L68" s="16">
        <v>280</v>
      </c>
      <c r="M68" s="18"/>
      <c r="N68" s="15"/>
      <c r="O68" s="18"/>
      <c r="P68" s="15"/>
      <c r="Q68" s="15"/>
      <c r="R68" s="15" t="s">
        <v>41</v>
      </c>
      <c r="S68" s="15" t="s">
        <v>140</v>
      </c>
      <c r="T68" s="18"/>
      <c r="U68" s="15" t="s">
        <v>44</v>
      </c>
      <c r="V68" s="15" t="s">
        <v>42</v>
      </c>
      <c r="W68" s="15" t="s">
        <v>45</v>
      </c>
    </row>
    <row r="69" s="3" customFormat="1" ht="57" spans="1:23">
      <c r="A69" s="15">
        <v>26</v>
      </c>
      <c r="B69" s="15" t="s">
        <v>31</v>
      </c>
      <c r="C69" s="15" t="s">
        <v>314</v>
      </c>
      <c r="D69" s="15" t="s">
        <v>315</v>
      </c>
      <c r="E69" s="15" t="s">
        <v>422</v>
      </c>
      <c r="F69" s="15"/>
      <c r="G69" s="18"/>
      <c r="H69" s="16">
        <v>296</v>
      </c>
      <c r="I69" s="15" t="s">
        <v>423</v>
      </c>
      <c r="J69" s="15" t="s">
        <v>424</v>
      </c>
      <c r="K69" s="18" t="s">
        <v>39</v>
      </c>
      <c r="L69" s="16">
        <v>296</v>
      </c>
      <c r="M69" s="18"/>
      <c r="N69" s="15" t="s">
        <v>425</v>
      </c>
      <c r="O69" s="18">
        <v>17425</v>
      </c>
      <c r="P69" s="15" t="s">
        <v>42</v>
      </c>
      <c r="Q69" s="15" t="s">
        <v>41</v>
      </c>
      <c r="R69" s="15" t="s">
        <v>41</v>
      </c>
      <c r="S69" s="15" t="s">
        <v>140</v>
      </c>
      <c r="T69" s="18"/>
      <c r="U69" s="15" t="s">
        <v>44</v>
      </c>
      <c r="V69" s="15" t="s">
        <v>42</v>
      </c>
      <c r="W69" s="15" t="s">
        <v>45</v>
      </c>
    </row>
    <row r="70" s="3" customFormat="1" ht="57" spans="1:23">
      <c r="A70" s="15">
        <v>27</v>
      </c>
      <c r="B70" s="15" t="s">
        <v>31</v>
      </c>
      <c r="C70" s="15" t="s">
        <v>314</v>
      </c>
      <c r="D70" s="15" t="s">
        <v>315</v>
      </c>
      <c r="E70" s="15" t="s">
        <v>426</v>
      </c>
      <c r="F70" s="15"/>
      <c r="G70" s="18"/>
      <c r="H70" s="16">
        <v>400</v>
      </c>
      <c r="I70" s="15" t="s">
        <v>427</v>
      </c>
      <c r="J70" s="15" t="s">
        <v>428</v>
      </c>
      <c r="K70" s="18" t="s">
        <v>39</v>
      </c>
      <c r="L70" s="16">
        <v>400</v>
      </c>
      <c r="M70" s="18"/>
      <c r="N70" s="15"/>
      <c r="O70" s="18"/>
      <c r="P70" s="15"/>
      <c r="Q70" s="15"/>
      <c r="R70" s="15" t="s">
        <v>41</v>
      </c>
      <c r="S70" s="15" t="s">
        <v>140</v>
      </c>
      <c r="T70" s="18"/>
      <c r="U70" s="15" t="s">
        <v>44</v>
      </c>
      <c r="V70" s="15" t="s">
        <v>42</v>
      </c>
      <c r="W70" s="15" t="s">
        <v>45</v>
      </c>
    </row>
    <row r="71" s="3" customFormat="1" ht="85.5" spans="1:23">
      <c r="A71" s="15">
        <v>28</v>
      </c>
      <c r="B71" s="15" t="s">
        <v>320</v>
      </c>
      <c r="C71" s="15" t="s">
        <v>320</v>
      </c>
      <c r="D71" s="15" t="s">
        <v>320</v>
      </c>
      <c r="E71" s="18" t="s">
        <v>321</v>
      </c>
      <c r="F71" s="15"/>
      <c r="G71" s="18"/>
      <c r="H71" s="16">
        <v>109</v>
      </c>
      <c r="I71" s="15" t="s">
        <v>322</v>
      </c>
      <c r="J71" s="15" t="s">
        <v>323</v>
      </c>
      <c r="K71" s="18" t="s">
        <v>39</v>
      </c>
      <c r="L71" s="16">
        <v>109</v>
      </c>
      <c r="M71" s="18"/>
      <c r="N71" s="18"/>
      <c r="O71" s="18"/>
      <c r="P71" s="15" t="s">
        <v>42</v>
      </c>
      <c r="Q71" s="15" t="s">
        <v>41</v>
      </c>
      <c r="R71" s="15" t="s">
        <v>41</v>
      </c>
      <c r="S71" s="15" t="s">
        <v>140</v>
      </c>
      <c r="T71" s="18"/>
      <c r="U71" s="15" t="s">
        <v>44</v>
      </c>
      <c r="V71" s="15" t="s">
        <v>42</v>
      </c>
      <c r="W71" s="15" t="s">
        <v>45</v>
      </c>
    </row>
    <row r="72" s="3" customFormat="1" ht="85.5" spans="1:23">
      <c r="A72" s="15">
        <v>29</v>
      </c>
      <c r="B72" s="15" t="s">
        <v>320</v>
      </c>
      <c r="C72" s="15" t="s">
        <v>320</v>
      </c>
      <c r="D72" s="15" t="s">
        <v>320</v>
      </c>
      <c r="E72" s="18" t="s">
        <v>324</v>
      </c>
      <c r="F72" s="15"/>
      <c r="G72" s="18"/>
      <c r="H72" s="16">
        <v>110</v>
      </c>
      <c r="I72" s="15" t="s">
        <v>325</v>
      </c>
      <c r="J72" s="15" t="s">
        <v>323</v>
      </c>
      <c r="K72" s="18" t="s">
        <v>39</v>
      </c>
      <c r="L72" s="16">
        <v>110</v>
      </c>
      <c r="M72" s="18"/>
      <c r="N72" s="18"/>
      <c r="O72" s="18"/>
      <c r="P72" s="15" t="s">
        <v>42</v>
      </c>
      <c r="Q72" s="15" t="s">
        <v>41</v>
      </c>
      <c r="R72" s="15" t="s">
        <v>41</v>
      </c>
      <c r="S72" s="15" t="s">
        <v>140</v>
      </c>
      <c r="T72" s="18"/>
      <c r="U72" s="15" t="s">
        <v>44</v>
      </c>
      <c r="V72" s="15" t="s">
        <v>42</v>
      </c>
      <c r="W72" s="15" t="s">
        <v>45</v>
      </c>
    </row>
    <row r="73" s="3" customFormat="1" ht="57" spans="1:23">
      <c r="A73" s="15">
        <v>30</v>
      </c>
      <c r="B73" s="15" t="s">
        <v>31</v>
      </c>
      <c r="C73" s="15" t="s">
        <v>32</v>
      </c>
      <c r="D73" s="15" t="s">
        <v>33</v>
      </c>
      <c r="E73" s="15" t="s">
        <v>326</v>
      </c>
      <c r="F73" s="15" t="s">
        <v>327</v>
      </c>
      <c r="G73" s="15" t="s">
        <v>328</v>
      </c>
      <c r="H73" s="19">
        <v>56</v>
      </c>
      <c r="I73" s="15" t="s">
        <v>329</v>
      </c>
      <c r="J73" s="15" t="s">
        <v>330</v>
      </c>
      <c r="K73" s="18" t="s">
        <v>39</v>
      </c>
      <c r="L73" s="16">
        <v>56</v>
      </c>
      <c r="M73" s="18"/>
      <c r="N73" s="15" t="s">
        <v>331</v>
      </c>
      <c r="O73" s="20">
        <v>53</v>
      </c>
      <c r="P73" s="15" t="s">
        <v>41</v>
      </c>
      <c r="Q73" s="15" t="s">
        <v>41</v>
      </c>
      <c r="R73" s="15" t="s">
        <v>41</v>
      </c>
      <c r="S73" s="15" t="s">
        <v>90</v>
      </c>
      <c r="T73" s="20"/>
      <c r="U73" s="15" t="s">
        <v>332</v>
      </c>
      <c r="V73" s="15" t="s">
        <v>42</v>
      </c>
      <c r="W73" s="15" t="s">
        <v>333</v>
      </c>
    </row>
    <row r="74" s="3" customFormat="1" ht="57" spans="1:23">
      <c r="A74" s="15">
        <v>31</v>
      </c>
      <c r="B74" s="15" t="s">
        <v>31</v>
      </c>
      <c r="C74" s="15" t="s">
        <v>32</v>
      </c>
      <c r="D74" s="15" t="s">
        <v>33</v>
      </c>
      <c r="E74" s="15" t="s">
        <v>334</v>
      </c>
      <c r="F74" s="15" t="s">
        <v>240</v>
      </c>
      <c r="G74" s="15" t="s">
        <v>48</v>
      </c>
      <c r="H74" s="16">
        <v>300</v>
      </c>
      <c r="I74" s="15" t="s">
        <v>429</v>
      </c>
      <c r="J74" s="15" t="s">
        <v>430</v>
      </c>
      <c r="K74" s="18" t="s">
        <v>39</v>
      </c>
      <c r="L74" s="16">
        <v>300</v>
      </c>
      <c r="M74" s="18"/>
      <c r="N74" s="15" t="s">
        <v>331</v>
      </c>
      <c r="O74" s="15">
        <v>120</v>
      </c>
      <c r="P74" s="15" t="s">
        <v>42</v>
      </c>
      <c r="Q74" s="15" t="s">
        <v>41</v>
      </c>
      <c r="R74" s="15" t="s">
        <v>41</v>
      </c>
      <c r="S74" s="15" t="s">
        <v>90</v>
      </c>
      <c r="T74" s="15"/>
      <c r="U74" s="15" t="s">
        <v>332</v>
      </c>
      <c r="V74" s="15" t="s">
        <v>42</v>
      </c>
      <c r="W74" s="15" t="s">
        <v>45</v>
      </c>
    </row>
    <row r="75" s="3" customFormat="1" ht="57" spans="1:23">
      <c r="A75" s="15">
        <v>32</v>
      </c>
      <c r="B75" s="15" t="s">
        <v>104</v>
      </c>
      <c r="C75" s="15" t="s">
        <v>105</v>
      </c>
      <c r="D75" s="15" t="s">
        <v>106</v>
      </c>
      <c r="E75" s="15" t="s">
        <v>431</v>
      </c>
      <c r="F75" s="15" t="s">
        <v>240</v>
      </c>
      <c r="G75" s="15" t="s">
        <v>338</v>
      </c>
      <c r="H75" s="16">
        <v>100</v>
      </c>
      <c r="I75" s="15" t="s">
        <v>432</v>
      </c>
      <c r="J75" s="15" t="s">
        <v>433</v>
      </c>
      <c r="K75" s="18" t="s">
        <v>39</v>
      </c>
      <c r="L75" s="16">
        <v>100</v>
      </c>
      <c r="M75" s="18"/>
      <c r="N75" s="15" t="s">
        <v>244</v>
      </c>
      <c r="O75" s="15">
        <v>3767</v>
      </c>
      <c r="P75" s="15" t="s">
        <v>41</v>
      </c>
      <c r="Q75" s="15" t="s">
        <v>41</v>
      </c>
      <c r="R75" s="15" t="s">
        <v>41</v>
      </c>
      <c r="S75" s="15" t="s">
        <v>112</v>
      </c>
      <c r="T75" s="15"/>
      <c r="U75" s="15" t="s">
        <v>108</v>
      </c>
      <c r="V75" s="15" t="s">
        <v>42</v>
      </c>
      <c r="W75" s="15" t="s">
        <v>45</v>
      </c>
    </row>
    <row r="76" s="3" customFormat="1" ht="57" spans="1:23">
      <c r="A76" s="15">
        <v>33</v>
      </c>
      <c r="B76" s="15" t="s">
        <v>104</v>
      </c>
      <c r="C76" s="15" t="s">
        <v>105</v>
      </c>
      <c r="D76" s="15" t="s">
        <v>106</v>
      </c>
      <c r="E76" s="15" t="s">
        <v>434</v>
      </c>
      <c r="F76" s="15" t="s">
        <v>240</v>
      </c>
      <c r="G76" s="15" t="s">
        <v>338</v>
      </c>
      <c r="H76" s="16">
        <v>220</v>
      </c>
      <c r="I76" s="15" t="s">
        <v>435</v>
      </c>
      <c r="J76" s="15" t="s">
        <v>436</v>
      </c>
      <c r="K76" s="18" t="s">
        <v>39</v>
      </c>
      <c r="L76" s="16">
        <v>220</v>
      </c>
      <c r="M76" s="18"/>
      <c r="N76" s="15"/>
      <c r="O76" s="15"/>
      <c r="P76" s="15"/>
      <c r="Q76" s="15"/>
      <c r="R76" s="15" t="s">
        <v>41</v>
      </c>
      <c r="S76" s="15" t="s">
        <v>51</v>
      </c>
      <c r="T76" s="15"/>
      <c r="U76" s="15" t="s">
        <v>44</v>
      </c>
      <c r="V76" s="15" t="s">
        <v>42</v>
      </c>
      <c r="W76" s="15" t="s">
        <v>45</v>
      </c>
    </row>
    <row r="77" s="4" customFormat="1" ht="57" spans="1:23">
      <c r="A77" s="15">
        <v>34</v>
      </c>
      <c r="B77" s="15" t="s">
        <v>104</v>
      </c>
      <c r="C77" s="15" t="s">
        <v>105</v>
      </c>
      <c r="D77" s="15" t="s">
        <v>125</v>
      </c>
      <c r="E77" s="15" t="s">
        <v>341</v>
      </c>
      <c r="F77" s="15" t="s">
        <v>74</v>
      </c>
      <c r="G77" s="15" t="s">
        <v>127</v>
      </c>
      <c r="H77" s="16">
        <v>100</v>
      </c>
      <c r="I77" s="15" t="s">
        <v>437</v>
      </c>
      <c r="J77" s="15" t="s">
        <v>438</v>
      </c>
      <c r="K77" s="15" t="s">
        <v>39</v>
      </c>
      <c r="L77" s="16">
        <f t="shared" ref="L77:L80" si="2">H77</f>
        <v>100</v>
      </c>
      <c r="M77" s="18"/>
      <c r="N77" s="15" t="s">
        <v>344</v>
      </c>
      <c r="O77" s="15">
        <v>1800</v>
      </c>
      <c r="P77" s="15" t="s">
        <v>41</v>
      </c>
      <c r="Q77" s="15" t="s">
        <v>41</v>
      </c>
      <c r="R77" s="15" t="s">
        <v>41</v>
      </c>
      <c r="S77" s="15" t="s">
        <v>112</v>
      </c>
      <c r="T77" s="15"/>
      <c r="U77" s="15" t="s">
        <v>108</v>
      </c>
      <c r="V77" s="15" t="s">
        <v>42</v>
      </c>
      <c r="W77" s="15" t="s">
        <v>45</v>
      </c>
    </row>
    <row r="78" s="4" customFormat="1" ht="57" spans="1:23">
      <c r="A78" s="15">
        <v>35</v>
      </c>
      <c r="B78" s="15" t="s">
        <v>104</v>
      </c>
      <c r="C78" s="15" t="s">
        <v>105</v>
      </c>
      <c r="D78" s="15" t="s">
        <v>125</v>
      </c>
      <c r="E78" s="15" t="s">
        <v>345</v>
      </c>
      <c r="F78" s="15" t="s">
        <v>92</v>
      </c>
      <c r="G78" s="15" t="s">
        <v>346</v>
      </c>
      <c r="H78" s="16">
        <v>100</v>
      </c>
      <c r="I78" s="15" t="s">
        <v>439</v>
      </c>
      <c r="J78" s="15" t="s">
        <v>440</v>
      </c>
      <c r="K78" s="25" t="s">
        <v>39</v>
      </c>
      <c r="L78" s="16">
        <f t="shared" si="2"/>
        <v>100</v>
      </c>
      <c r="M78" s="18"/>
      <c r="N78" s="15" t="s">
        <v>344</v>
      </c>
      <c r="O78" s="15">
        <v>458</v>
      </c>
      <c r="P78" s="15" t="s">
        <v>41</v>
      </c>
      <c r="Q78" s="15" t="s">
        <v>41</v>
      </c>
      <c r="R78" s="15" t="s">
        <v>41</v>
      </c>
      <c r="S78" s="15" t="s">
        <v>112</v>
      </c>
      <c r="T78" s="15"/>
      <c r="U78" s="15" t="s">
        <v>108</v>
      </c>
      <c r="V78" s="15" t="s">
        <v>42</v>
      </c>
      <c r="W78" s="15" t="s">
        <v>45</v>
      </c>
    </row>
    <row r="79" s="4" customFormat="1" ht="57" spans="1:23">
      <c r="A79" s="15">
        <v>36</v>
      </c>
      <c r="B79" s="15" t="s">
        <v>104</v>
      </c>
      <c r="C79" s="15" t="s">
        <v>105</v>
      </c>
      <c r="D79" s="15" t="s">
        <v>125</v>
      </c>
      <c r="E79" s="15" t="s">
        <v>348</v>
      </c>
      <c r="F79" s="15" t="s">
        <v>272</v>
      </c>
      <c r="G79" s="15" t="s">
        <v>279</v>
      </c>
      <c r="H79" s="15">
        <v>100</v>
      </c>
      <c r="I79" s="15" t="s">
        <v>441</v>
      </c>
      <c r="J79" s="15" t="s">
        <v>442</v>
      </c>
      <c r="K79" s="15" t="s">
        <v>39</v>
      </c>
      <c r="L79" s="15">
        <f t="shared" si="2"/>
        <v>100</v>
      </c>
      <c r="M79" s="15"/>
      <c r="N79" s="15" t="s">
        <v>344</v>
      </c>
      <c r="O79" s="15">
        <v>633</v>
      </c>
      <c r="P79" s="15" t="s">
        <v>41</v>
      </c>
      <c r="Q79" s="15" t="s">
        <v>41</v>
      </c>
      <c r="R79" s="15" t="s">
        <v>41</v>
      </c>
      <c r="S79" s="15" t="s">
        <v>112</v>
      </c>
      <c r="T79" s="15"/>
      <c r="U79" s="15" t="s">
        <v>108</v>
      </c>
      <c r="V79" s="15" t="s">
        <v>42</v>
      </c>
      <c r="W79" s="15" t="s">
        <v>45</v>
      </c>
    </row>
    <row r="80" s="4" customFormat="1" ht="42.75" spans="1:30">
      <c r="A80" s="15">
        <v>37</v>
      </c>
      <c r="B80" s="15" t="s">
        <v>104</v>
      </c>
      <c r="C80" s="15" t="s">
        <v>105</v>
      </c>
      <c r="D80" s="15" t="s">
        <v>125</v>
      </c>
      <c r="E80" s="15" t="s">
        <v>351</v>
      </c>
      <c r="F80" s="15" t="s">
        <v>131</v>
      </c>
      <c r="G80" s="15" t="s">
        <v>352</v>
      </c>
      <c r="H80" s="15">
        <v>110</v>
      </c>
      <c r="I80" s="15" t="s">
        <v>439</v>
      </c>
      <c r="J80" s="15" t="s">
        <v>443</v>
      </c>
      <c r="K80" s="15" t="s">
        <v>39</v>
      </c>
      <c r="L80" s="15">
        <f t="shared" si="2"/>
        <v>110</v>
      </c>
      <c r="M80" s="15"/>
      <c r="N80" s="15" t="s">
        <v>344</v>
      </c>
      <c r="O80" s="15">
        <v>2560</v>
      </c>
      <c r="P80" s="15" t="s">
        <v>41</v>
      </c>
      <c r="Q80" s="15" t="s">
        <v>41</v>
      </c>
      <c r="R80" s="15" t="s">
        <v>41</v>
      </c>
      <c r="S80" s="15" t="s">
        <v>112</v>
      </c>
      <c r="T80" s="15"/>
      <c r="U80" s="15" t="s">
        <v>108</v>
      </c>
      <c r="V80" s="15" t="s">
        <v>42</v>
      </c>
      <c r="W80" s="15" t="s">
        <v>45</v>
      </c>
      <c r="Z80" s="34"/>
      <c r="AA80" s="35"/>
      <c r="AB80" s="35"/>
      <c r="AD80" s="34"/>
    </row>
    <row r="81" s="3" customFormat="1" ht="99.75" spans="1:23">
      <c r="A81" s="15">
        <v>38</v>
      </c>
      <c r="B81" s="15" t="s">
        <v>104</v>
      </c>
      <c r="C81" s="15" t="s">
        <v>113</v>
      </c>
      <c r="D81" s="15" t="s">
        <v>114</v>
      </c>
      <c r="E81" s="15" t="s">
        <v>444</v>
      </c>
      <c r="F81" s="20" t="s">
        <v>92</v>
      </c>
      <c r="G81" s="15" t="s">
        <v>355</v>
      </c>
      <c r="H81" s="21">
        <v>65</v>
      </c>
      <c r="I81" s="30" t="s">
        <v>445</v>
      </c>
      <c r="J81" s="15" t="s">
        <v>357</v>
      </c>
      <c r="K81" s="20" t="s">
        <v>39</v>
      </c>
      <c r="L81" s="16">
        <v>65</v>
      </c>
      <c r="M81" s="18"/>
      <c r="N81" s="15" t="s">
        <v>344</v>
      </c>
      <c r="O81" s="27">
        <v>3950</v>
      </c>
      <c r="P81" s="21" t="s">
        <v>41</v>
      </c>
      <c r="Q81" s="21" t="s">
        <v>41</v>
      </c>
      <c r="R81" s="15" t="s">
        <v>41</v>
      </c>
      <c r="S81" s="21" t="s">
        <v>97</v>
      </c>
      <c r="T81" s="21"/>
      <c r="U81" s="15" t="s">
        <v>146</v>
      </c>
      <c r="V81" s="15" t="s">
        <v>42</v>
      </c>
      <c r="W81" s="18" t="s">
        <v>147</v>
      </c>
    </row>
    <row r="82" s="3" customFormat="1" ht="99.75" spans="1:23">
      <c r="A82" s="15">
        <v>39</v>
      </c>
      <c r="B82" s="15" t="s">
        <v>104</v>
      </c>
      <c r="C82" s="15" t="s">
        <v>113</v>
      </c>
      <c r="D82" s="15" t="s">
        <v>114</v>
      </c>
      <c r="E82" s="15" t="s">
        <v>358</v>
      </c>
      <c r="F82" s="15" t="s">
        <v>359</v>
      </c>
      <c r="G82" s="15" t="s">
        <v>360</v>
      </c>
      <c r="H82" s="19">
        <v>30</v>
      </c>
      <c r="I82" s="15" t="s">
        <v>446</v>
      </c>
      <c r="J82" s="15" t="s">
        <v>362</v>
      </c>
      <c r="K82" s="18" t="s">
        <v>39</v>
      </c>
      <c r="L82" s="16">
        <v>30</v>
      </c>
      <c r="M82" s="18"/>
      <c r="N82" s="15" t="s">
        <v>344</v>
      </c>
      <c r="O82" s="20">
        <v>96</v>
      </c>
      <c r="P82" s="15" t="s">
        <v>41</v>
      </c>
      <c r="Q82" s="15" t="s">
        <v>41</v>
      </c>
      <c r="R82" s="15" t="s">
        <v>41</v>
      </c>
      <c r="S82" s="15" t="s">
        <v>90</v>
      </c>
      <c r="T82" s="20"/>
      <c r="U82" s="15" t="s">
        <v>332</v>
      </c>
      <c r="V82" s="15" t="s">
        <v>42</v>
      </c>
      <c r="W82" s="15" t="s">
        <v>333</v>
      </c>
    </row>
    <row r="83" s="3" customFormat="1" ht="71.25" spans="1:23">
      <c r="A83" s="15">
        <v>40</v>
      </c>
      <c r="B83" s="15" t="s">
        <v>104</v>
      </c>
      <c r="C83" s="15" t="s">
        <v>105</v>
      </c>
      <c r="D83" s="15" t="s">
        <v>106</v>
      </c>
      <c r="E83" s="15" t="s">
        <v>363</v>
      </c>
      <c r="F83" s="15" t="s">
        <v>68</v>
      </c>
      <c r="G83" s="15" t="s">
        <v>364</v>
      </c>
      <c r="H83" s="16">
        <v>50</v>
      </c>
      <c r="I83" s="15" t="s">
        <v>365</v>
      </c>
      <c r="J83" s="15" t="s">
        <v>366</v>
      </c>
      <c r="K83" s="18" t="s">
        <v>39</v>
      </c>
      <c r="L83" s="16">
        <v>50</v>
      </c>
      <c r="M83" s="18"/>
      <c r="N83" s="15" t="s">
        <v>344</v>
      </c>
      <c r="O83" s="15">
        <v>199</v>
      </c>
      <c r="P83" s="15" t="s">
        <v>41</v>
      </c>
      <c r="Q83" s="15" t="s">
        <v>41</v>
      </c>
      <c r="R83" s="15" t="s">
        <v>41</v>
      </c>
      <c r="S83" s="15" t="s">
        <v>72</v>
      </c>
      <c r="T83" s="15"/>
      <c r="U83" s="15" t="s">
        <v>44</v>
      </c>
      <c r="V83" s="15" t="s">
        <v>42</v>
      </c>
      <c r="W83" s="15" t="s">
        <v>45</v>
      </c>
    </row>
    <row r="84" customFormat="1" ht="43" customHeight="1" spans="1:19">
      <c r="A84" t="s">
        <v>190</v>
      </c>
      <c r="H84" t="s">
        <v>191</v>
      </c>
      <c r="L84" t="s">
        <v>192</v>
      </c>
      <c r="P84" t="s">
        <v>193</v>
      </c>
      <c r="S84" t="s">
        <v>194</v>
      </c>
    </row>
    <row r="85" ht="33" customHeight="1"/>
    <row r="86" customFormat="1" spans="1:1">
      <c r="A86" t="s">
        <v>195</v>
      </c>
    </row>
  </sheetData>
  <mergeCells count="30">
    <mergeCell ref="A1:B1"/>
    <mergeCell ref="A2:W2"/>
    <mergeCell ref="J3:L3"/>
    <mergeCell ref="A4:C4"/>
    <mergeCell ref="E4:F4"/>
    <mergeCell ref="H4:I4"/>
    <mergeCell ref="O4:P4"/>
    <mergeCell ref="F5:G5"/>
    <mergeCell ref="L5:M5"/>
    <mergeCell ref="A7:D7"/>
    <mergeCell ref="A43:D43"/>
    <mergeCell ref="A5:A6"/>
    <mergeCell ref="B5:B6"/>
    <mergeCell ref="C5:C6"/>
    <mergeCell ref="D5:D6"/>
    <mergeCell ref="E5:E6"/>
    <mergeCell ref="H5:H6"/>
    <mergeCell ref="I5:I6"/>
    <mergeCell ref="J5:J6"/>
    <mergeCell ref="K5:K6"/>
    <mergeCell ref="N5:N6"/>
    <mergeCell ref="O5:O6"/>
    <mergeCell ref="P5:P6"/>
    <mergeCell ref="Q5:Q6"/>
    <mergeCell ref="R5:R6"/>
    <mergeCell ref="S5:S6"/>
    <mergeCell ref="T5:T6"/>
    <mergeCell ref="U5:U6"/>
    <mergeCell ref="V5:V6"/>
    <mergeCell ref="W5:W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新增减少</vt:lpstr>
      <vt:lpstr>关键信息调整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德</cp:lastModifiedBy>
  <dcterms:created xsi:type="dcterms:W3CDTF">2023-05-12T11:15:00Z</dcterms:created>
  <dcterms:modified xsi:type="dcterms:W3CDTF">2024-11-20T12:39:50Z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31DBDB5CD0BF41B6A1A93FAE5AE49C29_12</vt:lpwstr>
  </property>
</Properties>
</file>