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Sheet1" sheetId="1" r:id="rId1"/>
    <sheet name="小额贴息信贷绩效" sheetId="2" r:id="rId2"/>
    <sheet name="管理费绩效" sheetId="3" r:id="rId3"/>
    <sheet name="一县一业绩效" sheetId="4" r:id="rId4"/>
  </sheets>
  <calcPr calcId="144525"/>
</workbook>
</file>

<file path=xl/sharedStrings.xml><?xml version="1.0" encoding="utf-8"?>
<sst xmlns="http://schemas.openxmlformats.org/spreadsheetml/2006/main" count="226" uniqueCount="154">
  <si>
    <t>凤庆县2020年度专项扶贫资金奖励资金（成效考核省级奖励资金）及项目分配计划表</t>
  </si>
  <si>
    <t>单位：万元</t>
  </si>
  <si>
    <t>主管单位</t>
  </si>
  <si>
    <t>市级文件号</t>
  </si>
  <si>
    <t>项目名称</t>
  </si>
  <si>
    <t>项目实施
单位</t>
  </si>
  <si>
    <t>项目类别</t>
  </si>
  <si>
    <t>项目建设
地点</t>
  </si>
  <si>
    <t>建设性质</t>
  </si>
  <si>
    <t>项目计划建设内容及规模</t>
  </si>
  <si>
    <t>项目计划总投资</t>
  </si>
  <si>
    <t>其中</t>
  </si>
  <si>
    <t>备注</t>
  </si>
  <si>
    <t>经济分类</t>
  </si>
  <si>
    <t>中央财政专项资金</t>
  </si>
  <si>
    <t>省级财政专项资金</t>
  </si>
  <si>
    <t>市级财政专项资金</t>
  </si>
  <si>
    <t>中央财政涉农统筹整合资金</t>
  </si>
  <si>
    <t>省级财政涉农统筹整合资金</t>
  </si>
  <si>
    <t>市级级财政涉农统筹整合资金</t>
  </si>
  <si>
    <t>县级统筹整合资金</t>
  </si>
  <si>
    <t>其它资金</t>
  </si>
  <si>
    <t>群众自筹</t>
  </si>
  <si>
    <t>功能分类</t>
  </si>
  <si>
    <t>部门经济分类</t>
  </si>
  <si>
    <t>政府经济分类</t>
  </si>
  <si>
    <t>支出保障分类</t>
  </si>
  <si>
    <t>合计</t>
  </si>
  <si>
    <t>1.凤庆县2020年第六批“一县一业”产业扶贫项目</t>
  </si>
  <si>
    <t>凤庆县人民政府扶贫开发办公室</t>
  </si>
  <si>
    <t xml:space="preserve">临财整合〔2020〕9号 </t>
  </si>
  <si>
    <t>凤庆县2020年第六批“一县一业”产业扶贫项目</t>
  </si>
  <si>
    <t>凤庆县林业和草原局（“一县一业”办）</t>
  </si>
  <si>
    <t>产业扶贫</t>
  </si>
  <si>
    <t>新建</t>
  </si>
  <si>
    <t>按照《凤庆县“一县一业”示范创建实施方案》规划，由“一县一业”办统筹安排用于核桃产业建设项目</t>
  </si>
  <si>
    <t>2130205森林资源培育</t>
  </si>
  <si>
    <t>31099其他资本性支出</t>
  </si>
  <si>
    <t>50399其他资本性支出</t>
  </si>
  <si>
    <t>805010402扶贫开发</t>
  </si>
  <si>
    <t>2.凤庆县2020年第三批扶贫小额信贷风险补偿金及贴息补助资金项目</t>
  </si>
  <si>
    <t>凤庆县2020年第三批扶贫小额信贷风险补偿金及贴息补助资金项目</t>
  </si>
  <si>
    <t>小额信贷</t>
  </si>
  <si>
    <t>安排凤庆农村商业银行2020年第三批扶贫小额贷款额度2000万元；安排财政扶贫资金注入风险补偿金200万元，发放到户贴息资金95万元。</t>
  </si>
  <si>
    <t>资金由县财政局拨付到扶贫小额贷款贴息资金专户，银行机构根据贫困户实际贷款额度，核算贴息金额，在专户中据实列支，报账核销。</t>
  </si>
  <si>
    <t>2130507扶贫贷款奖补和贴息</t>
  </si>
  <si>
    <t>30399其他对个人和家庭的补助</t>
  </si>
  <si>
    <t>50999其他对个人和家庭的补助</t>
  </si>
  <si>
    <t>80601产业发展类</t>
  </si>
  <si>
    <t>3.项目管理费</t>
  </si>
  <si>
    <t>凤庆县2020年第五批中央财政专项扶贫资金项目管理费</t>
  </si>
  <si>
    <t>项目管理费</t>
  </si>
  <si>
    <t>根据《云南省财政扶贫资金管理办法》，按1%标准提取项目管理费。</t>
  </si>
  <si>
    <t>2130599其他扶贫支出</t>
  </si>
  <si>
    <t>30201办公费</t>
  </si>
  <si>
    <t>50201办公经费</t>
  </si>
  <si>
    <t>项目绩效目标表</t>
  </si>
  <si>
    <t>凤庆县2020年专项扶贫资金奖励资金（成效考核省级奖励资金）第三批扶贫小额信贷补助资金</t>
  </si>
  <si>
    <t>预算安排金额</t>
  </si>
  <si>
    <t>295(万元)</t>
  </si>
  <si>
    <t>年度目标</t>
  </si>
  <si>
    <t>在确保贷款用途合规的前提下，确保贷款及时足额发放，促进贷款农户产业发展能力不断提高。 运用财政资金，建立扶贫小额信贷风险补偿资金，建立银、保、政三方共担坏账损失的机制。对于经贷款银行和县级扶贫部门审查认定，确属无法收回的贷款损失，按照制定的《办法》进行补偿，并保留对未还款贫困户依法追偿的权利。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</si>
  <si>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</si>
  <si>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</si>
  <si>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</si>
  <si>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</si>
  <si>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</si>
  <si>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</si>
  <si>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产出指标</t>
  </si>
  <si>
    <t xml:space="preserve">  数量指标</t>
  </si>
  <si>
    <t xml:space="preserve"> 　 ★★★建档立卡贫困户贷款申请满足率（≥**%）</t>
  </si>
  <si>
    <t>根据建档立卡贫困户贷款申请，金融机构审核设定</t>
  </si>
  <si>
    <t>进一步规范和完善扶贫小额信贷管理的通知</t>
  </si>
  <si>
    <t xml:space="preserve"> 　 ★建档立卡贫困户获得贷款年度总金额（≥**万元）</t>
  </si>
  <si>
    <t>2000</t>
  </si>
  <si>
    <t>工作目标计划</t>
  </si>
  <si>
    <t xml:space="preserve">  质量指标</t>
  </si>
  <si>
    <t xml:space="preserve"> 　 ★★★小额信贷贴息利率（**%）</t>
  </si>
  <si>
    <t>按照当前银行基准利率贴息3.85%上浮%贴息</t>
  </si>
  <si>
    <t>扶贫小额信贷管理有关政策</t>
  </si>
  <si>
    <t xml:space="preserve"> 时效指标</t>
  </si>
  <si>
    <t xml:space="preserve"> 　 ★贷款及时发放率（≥**%）</t>
  </si>
  <si>
    <t>95</t>
  </si>
  <si>
    <t>根据贫困户申请计划设定</t>
  </si>
  <si>
    <t xml:space="preserve">  成本指标</t>
  </si>
  <si>
    <t xml:space="preserve"> 　 预计发放贴息资金（≤**万元）</t>
  </si>
  <si>
    <t>按计划发放贷款规模预测安排</t>
  </si>
  <si>
    <t xml:space="preserve"> 　 风险补偿金比例（**%）</t>
  </si>
  <si>
    <t>10</t>
  </si>
  <si>
    <t>进一步规范和完善扶贫小额信贷管理的通知（银保监发[2019]24号）</t>
  </si>
  <si>
    <t>根据政策安排</t>
  </si>
  <si>
    <t xml:space="preserve"> 　 风险补偿金规模（**万元）</t>
  </si>
  <si>
    <t>200</t>
  </si>
  <si>
    <t>效益指标</t>
  </si>
  <si>
    <t xml:space="preserve">  经济效益指标</t>
  </si>
  <si>
    <t xml:space="preserve"> 　 ★带动增加贫困人口全年总收入（≥**万元）</t>
  </si>
  <si>
    <t>50.4</t>
  </si>
  <si>
    <t>按预计发放数420户，户均增收1200元计算</t>
  </si>
  <si>
    <t xml:space="preserve">  社会效益指标</t>
  </si>
  <si>
    <t xml:space="preserve"> 　 ★★★受益建档立卡贫困户数（≥**户）</t>
  </si>
  <si>
    <t>420</t>
  </si>
  <si>
    <t>金融机构预计发放扶贫小额信贷户数</t>
  </si>
  <si>
    <t>满意度指标</t>
  </si>
  <si>
    <t xml:space="preserve">  服务对象满意度指标</t>
  </si>
  <si>
    <t xml:space="preserve"> 　 ★受益建档立卡贫困户满意度（≥**%）</t>
  </si>
  <si>
    <t>90</t>
  </si>
  <si>
    <t>工作预计目标</t>
  </si>
  <si>
    <t>确保受益对象满意，促进贫困户增收</t>
  </si>
  <si>
    <t>凤庆县2020年专项扶贫资金奖励（成效考核奖励）项目管理费补助资金</t>
  </si>
  <si>
    <t>5万元</t>
  </si>
  <si>
    <t>按扶贫“四到县”的有关要求，按比例提取项目管理费，集中用于相应项目管理，确保项目资金安全有效运行，持续发挥效益。</t>
  </si>
  <si>
    <t xml:space="preserve"> 　 项目管理费支出（≤**万元）</t>
  </si>
  <si>
    <t>5</t>
  </si>
  <si>
    <t>中央财政专项扶贫资金管理办法</t>
  </si>
  <si>
    <t>按1%标准提取项目管理费</t>
  </si>
  <si>
    <t xml:space="preserve"> 项目验收及时率（≥**%）</t>
  </si>
  <si>
    <t>100</t>
  </si>
  <si>
    <t>扶贫项目管理要求设定</t>
  </si>
  <si>
    <t xml:space="preserve">  时效指标</t>
  </si>
  <si>
    <t xml:space="preserve"> 　 ★项目（工程）完成及时率（≥**%）</t>
  </si>
  <si>
    <t xml:space="preserve"> 　 项目管理成本（≤**万元）</t>
  </si>
  <si>
    <t>按财务管理内控制度执行</t>
  </si>
  <si>
    <t xml:space="preserve"> 　 ★受益建档立卡贫困人口数（≥**人）</t>
  </si>
  <si>
    <t>根据本批次安排的扶贫小额信贷受益对象计算</t>
  </si>
  <si>
    <t xml:space="preserve"> 　 ★受益贫困人口满意度（≥**%）</t>
  </si>
  <si>
    <t>按工作目标设定</t>
  </si>
  <si>
    <t>确保受益人口满意</t>
  </si>
  <si>
    <t>2020年专项扶贫资金奖励资金使用——第六批“一县一业”产业扶贫项目专项资金</t>
  </si>
  <si>
    <t>200万元</t>
  </si>
  <si>
    <t>项目年度目标</t>
  </si>
  <si>
    <t>完成核桃提质增效1万亩。</t>
  </si>
  <si>
    <t>数量指标</t>
  </si>
  <si>
    <t xml:space="preserve"> 　 完成核桃提质增效面积</t>
  </si>
  <si>
    <t>1万亩</t>
  </si>
  <si>
    <t>财政整合“一县一业”第一至第六批产业扶贫项目资金使用计划</t>
  </si>
  <si>
    <t>项目建设内容</t>
  </si>
  <si>
    <t>质量指标</t>
  </si>
  <si>
    <t xml:space="preserve"> 　 项目验收合格率（≥**%）</t>
  </si>
  <si>
    <t>按验收办法</t>
  </si>
  <si>
    <t>成本指标</t>
  </si>
  <si>
    <t xml:space="preserve"> 　 核桃提质增效补助成本（&lt;=**元/亩）</t>
  </si>
  <si>
    <t>200元/亩</t>
  </si>
  <si>
    <t>补助标准</t>
  </si>
  <si>
    <t>经济效益指标</t>
  </si>
  <si>
    <t xml:space="preserve"> 　 　  ★★★带动增加贫困人口全年总收入（≥**万元）</t>
  </si>
  <si>
    <t>10万元</t>
  </si>
  <si>
    <t>亩均增产10公斤，每公斤8元，亩均增收80元计算。</t>
  </si>
  <si>
    <t>社会效益指标</t>
  </si>
  <si>
    <t>1020人</t>
  </si>
  <si>
    <t>贫困人口数</t>
  </si>
  <si>
    <t>服务对象满意度指标</t>
  </si>
  <si>
    <t xml:space="preserve"> 　  　  　 受益建档立卡贫困人口满意度（≥**%）</t>
  </si>
  <si>
    <t>满意度绩效目标</t>
  </si>
  <si>
    <t xml:space="preserve"> 　           农业经营主体满意度（≥**%）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</si>
</sst>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7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8"/>
      <color indexed="8"/>
      <name val="方正小标宋简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8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1" fillId="28" borderId="13" applyNumberFormat="0" applyAlignment="0" applyProtection="0">
      <alignment vertical="center"/>
    </xf>
    <xf numFmtId="0" fontId="42" fillId="28" borderId="9" applyNumberFormat="0" applyAlignment="0" applyProtection="0">
      <alignment vertical="center"/>
    </xf>
    <xf numFmtId="0" fontId="43" fillId="31" borderId="14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</cellStyleXfs>
  <cellXfs count="108">
    <xf numFmtId="0" fontId="0" fillId="0" borderId="0" xfId="0">
      <alignment vertical="center"/>
    </xf>
    <xf numFmtId="0" fontId="1" fillId="0" borderId="0" xfId="50" applyNumberFormat="1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left" vertical="center"/>
    </xf>
    <xf numFmtId="49" fontId="3" fillId="0" borderId="1" xfId="49" applyNumberFormat="1" applyFont="1" applyFill="1" applyBorder="1" applyAlignment="1">
      <alignment vertical="center"/>
    </xf>
    <xf numFmtId="49" fontId="3" fillId="0" borderId="1" xfId="49" applyNumberFormat="1" applyFont="1" applyFill="1" applyBorder="1" applyAlignment="1">
      <alignment vertical="center" wrapText="1"/>
    </xf>
    <xf numFmtId="49" fontId="4" fillId="0" borderId="1" xfId="49" applyNumberFormat="1" applyFont="1" applyFill="1" applyBorder="1" applyAlignment="1">
      <alignment vertical="center" wrapText="1"/>
    </xf>
    <xf numFmtId="49" fontId="5" fillId="0" borderId="1" xfId="49" applyNumberFormat="1" applyFont="1" applyFill="1" applyBorder="1" applyAlignment="1">
      <alignment vertical="center" wrapText="1"/>
    </xf>
    <xf numFmtId="49" fontId="3" fillId="0" borderId="1" xfId="49" applyNumberFormat="1" applyFont="1" applyFill="1" applyBorder="1" applyAlignment="1">
      <alignment horizontal="left" vertical="center"/>
    </xf>
    <xf numFmtId="49" fontId="3" fillId="0" borderId="1" xfId="49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/>
    </xf>
    <xf numFmtId="49" fontId="0" fillId="0" borderId="1" xfId="49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49" applyFont="1" applyFill="1">
      <alignment vertical="center"/>
    </xf>
    <xf numFmtId="0" fontId="6" fillId="0" borderId="0" xfId="49" applyFont="1" applyFill="1">
      <alignment vertical="center"/>
    </xf>
    <xf numFmtId="0" fontId="6" fillId="0" borderId="0" xfId="49" applyFont="1" applyFill="1" applyAlignment="1">
      <alignment horizontal="center" vertical="center"/>
    </xf>
    <xf numFmtId="0" fontId="8" fillId="0" borderId="0" xfId="50" applyNumberFormat="1" applyFont="1" applyFill="1" applyAlignment="1" applyProtection="1">
      <alignment horizontal="center" vertical="center" wrapText="1"/>
    </xf>
    <xf numFmtId="49" fontId="7" fillId="0" borderId="1" xfId="49" applyNumberFormat="1" applyFont="1" applyFill="1" applyBorder="1" applyAlignment="1">
      <alignment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vertical="center" wrapText="1"/>
    </xf>
    <xf numFmtId="49" fontId="6" fillId="0" borderId="1" xfId="49" applyNumberFormat="1" applyFont="1" applyFill="1" applyBorder="1" applyAlignment="1">
      <alignment horizontal="left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/>
    </xf>
    <xf numFmtId="0" fontId="7" fillId="0" borderId="0" xfId="49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49" applyFont="1" applyFill="1" applyAlignment="1">
      <alignment vertical="center" wrapText="1"/>
    </xf>
    <xf numFmtId="0" fontId="6" fillId="0" borderId="0" xfId="49" applyFont="1" applyFill="1" applyAlignment="1">
      <alignment vertical="center" wrapText="1"/>
    </xf>
    <xf numFmtId="49" fontId="7" fillId="0" borderId="1" xfId="49" applyNumberFormat="1" applyFont="1" applyFill="1" applyBorder="1" applyAlignment="1">
      <alignment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left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49" fontId="6" fillId="0" borderId="3" xfId="49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176" fontId="11" fillId="0" borderId="0" xfId="0" applyNumberFormat="1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 applyProtection="1">
      <alignment horizontal="right" vertical="center" wrapText="1"/>
    </xf>
    <xf numFmtId="0" fontId="15" fillId="0" borderId="0" xfId="0" applyFont="1" applyFill="1" applyBorder="1" applyAlignment="1" applyProtection="1">
      <alignment horizontal="right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left" vertical="center" wrapText="1"/>
    </xf>
    <xf numFmtId="0" fontId="14" fillId="0" borderId="5" xfId="0" applyFont="1" applyFill="1" applyBorder="1" applyAlignment="1" applyProtection="1">
      <alignment horizontal="left" vertical="center" wrapText="1"/>
    </xf>
    <xf numFmtId="0" fontId="14" fillId="0" borderId="6" xfId="0" applyFont="1" applyFill="1" applyBorder="1" applyAlignment="1" applyProtection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vertical="center" wrapText="1"/>
    </xf>
    <xf numFmtId="0" fontId="23" fillId="2" borderId="6" xfId="0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176" fontId="16" fillId="0" borderId="0" xfId="0" applyNumberFormat="1" applyFont="1" applyFill="1" applyBorder="1" applyAlignment="1" applyProtection="1">
      <alignment horizontal="center" vertical="center" wrapText="1"/>
    </xf>
    <xf numFmtId="176" fontId="11" fillId="0" borderId="0" xfId="0" applyNumberFormat="1" applyFont="1" applyFill="1" applyBorder="1" applyAlignment="1" applyProtection="1">
      <alignment horizontal="right" vertical="center" wrapText="1"/>
    </xf>
    <xf numFmtId="0" fontId="19" fillId="0" borderId="4" xfId="0" applyFont="1" applyFill="1" applyBorder="1" applyAlignment="1" applyProtection="1">
      <alignment horizontal="center" vertical="center" wrapText="1"/>
    </xf>
    <xf numFmtId="176" fontId="19" fillId="2" borderId="5" xfId="0" applyNumberFormat="1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176" fontId="26" fillId="2" borderId="1" xfId="0" applyNumberFormat="1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horizontal="center" vertical="center" wrapText="1"/>
    </xf>
    <xf numFmtId="176" fontId="19" fillId="2" borderId="1" xfId="0" applyNumberFormat="1" applyFont="1" applyFill="1" applyBorder="1" applyAlignment="1" applyProtection="1">
      <alignment horizontal="center" vertical="center" wrapText="1"/>
    </xf>
    <xf numFmtId="176" fontId="19" fillId="0" borderId="3" xfId="0" applyNumberFormat="1" applyFont="1" applyFill="1" applyBorder="1" applyAlignment="1" applyProtection="1">
      <alignment horizontal="center" vertical="center" wrapText="1"/>
    </xf>
    <xf numFmtId="0" fontId="19" fillId="2" borderId="3" xfId="0" applyFont="1" applyFill="1" applyBorder="1" applyAlignment="1" applyProtection="1">
      <alignment horizontal="center" vertical="center" wrapText="1"/>
    </xf>
    <xf numFmtId="176" fontId="23" fillId="2" borderId="1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176" fontId="23" fillId="0" borderId="1" xfId="0" applyNumberFormat="1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vertical="center" wrapText="1"/>
    </xf>
    <xf numFmtId="176" fontId="23" fillId="2" borderId="3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9" fillId="2" borderId="6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20" fillId="2" borderId="3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vertical="center" wrapText="1"/>
    </xf>
    <xf numFmtId="0" fontId="27" fillId="2" borderId="3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27" fillId="2" borderId="7" xfId="0" applyFont="1" applyFill="1" applyBorder="1" applyAlignment="1" applyProtection="1">
      <alignment horizontal="center" vertical="center" wrapText="1"/>
    </xf>
    <xf numFmtId="49" fontId="7" fillId="0" borderId="1" xfId="49" applyNumberFormat="1" applyFont="1" applyFill="1" applyBorder="1" applyAlignment="1" quotePrefix="1">
      <alignment horizontal="center" vertical="center"/>
    </xf>
    <xf numFmtId="49" fontId="3" fillId="0" borderId="1" xfId="49" applyNumberFormat="1" applyFont="1" applyFill="1" applyBorder="1" applyAlignment="1" quotePrefix="1">
      <alignment horizontal="left" vertical="center"/>
    </xf>
    <xf numFmtId="49" fontId="3" fillId="0" borderId="1" xfId="49" applyNumberFormat="1" applyFont="1" applyFill="1" applyBorder="1" applyAlignment="1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AB6" sqref="AB6"/>
    </sheetView>
  </sheetViews>
  <sheetFormatPr defaultColWidth="9" defaultRowHeight="14.25"/>
  <cols>
    <col min="1" max="1" width="12.5166666666667" style="42" customWidth="1"/>
    <col min="2" max="2" width="17" style="38" customWidth="1"/>
    <col min="3" max="3" width="15.875" style="38" customWidth="1"/>
    <col min="4" max="4" width="12.25" style="38" customWidth="1"/>
    <col min="5" max="5" width="4.375" style="38" customWidth="1"/>
    <col min="6" max="6" width="5.75" style="43" customWidth="1"/>
    <col min="7" max="7" width="6.125" style="38" customWidth="1"/>
    <col min="8" max="8" width="14" style="44" customWidth="1"/>
    <col min="9" max="9" width="9.375" style="38"/>
    <col min="10" max="10" width="8.25" style="38" customWidth="1"/>
    <col min="11" max="11" width="9.125" style="45" customWidth="1"/>
    <col min="12" max="12" width="3.875" style="38" customWidth="1"/>
    <col min="13" max="13" width="5.75" style="38" customWidth="1"/>
    <col min="14" max="14" width="5.5" style="38" customWidth="1"/>
    <col min="15" max="15" width="5.625" style="38" customWidth="1"/>
    <col min="16" max="16" width="5" style="38" customWidth="1"/>
    <col min="17" max="18" width="3.875" style="38" customWidth="1"/>
    <col min="19" max="19" width="11.375" style="46" customWidth="1"/>
    <col min="20" max="20" width="9.875" style="38" customWidth="1"/>
    <col min="21" max="22" width="9" style="38"/>
    <col min="23" max="23" width="7" style="38" customWidth="1"/>
    <col min="24" max="16384" width="9" style="38"/>
  </cols>
  <sheetData>
    <row r="1" s="38" customFormat="1" ht="34" customHeight="1" spans="1:19">
      <c r="A1" s="47" t="s">
        <v>0</v>
      </c>
      <c r="B1" s="47"/>
      <c r="C1" s="47"/>
      <c r="D1" s="47"/>
      <c r="E1" s="47"/>
      <c r="F1" s="48"/>
      <c r="G1" s="47"/>
      <c r="H1" s="49"/>
      <c r="I1" s="47"/>
      <c r="J1" s="47"/>
      <c r="K1" s="80"/>
      <c r="L1" s="47"/>
      <c r="M1" s="47"/>
      <c r="N1" s="47"/>
      <c r="O1" s="47"/>
      <c r="P1" s="47"/>
      <c r="Q1" s="48"/>
      <c r="R1" s="47"/>
      <c r="S1" s="96"/>
    </row>
    <row r="2" s="39" customFormat="1" ht="22" customHeight="1" spans="1:19">
      <c r="A2" s="50" t="s">
        <v>1</v>
      </c>
      <c r="B2" s="50"/>
      <c r="C2" s="50"/>
      <c r="D2" s="50"/>
      <c r="E2" s="50"/>
      <c r="F2" s="51"/>
      <c r="G2" s="50"/>
      <c r="H2" s="52"/>
      <c r="I2" s="50"/>
      <c r="J2" s="50"/>
      <c r="K2" s="81"/>
      <c r="L2" s="50"/>
      <c r="M2" s="50"/>
      <c r="N2" s="50"/>
      <c r="O2" s="50"/>
      <c r="P2" s="50"/>
      <c r="Q2" s="50"/>
      <c r="R2" s="50"/>
      <c r="S2" s="52"/>
    </row>
    <row r="3" s="40" customFormat="1" spans="1:23">
      <c r="A3" s="53" t="s">
        <v>2</v>
      </c>
      <c r="B3" s="53" t="s">
        <v>3</v>
      </c>
      <c r="C3" s="53" t="s">
        <v>4</v>
      </c>
      <c r="D3" s="53" t="s">
        <v>5</v>
      </c>
      <c r="E3" s="53" t="s">
        <v>6</v>
      </c>
      <c r="F3" s="54" t="s">
        <v>7</v>
      </c>
      <c r="G3" s="53" t="s">
        <v>8</v>
      </c>
      <c r="H3" s="55" t="s">
        <v>9</v>
      </c>
      <c r="I3" s="54" t="s">
        <v>10</v>
      </c>
      <c r="J3" s="82" t="s">
        <v>11</v>
      </c>
      <c r="K3" s="83"/>
      <c r="L3" s="84"/>
      <c r="M3" s="84"/>
      <c r="N3" s="84"/>
      <c r="O3" s="84"/>
      <c r="P3" s="84"/>
      <c r="Q3" s="84"/>
      <c r="R3" s="97"/>
      <c r="S3" s="55" t="s">
        <v>12</v>
      </c>
      <c r="T3" s="98" t="s">
        <v>13</v>
      </c>
      <c r="U3" s="98"/>
      <c r="V3" s="98"/>
      <c r="W3" s="98"/>
    </row>
    <row r="4" s="40" customFormat="1" ht="65" customHeight="1" spans="1:23">
      <c r="A4" s="53"/>
      <c r="B4" s="53"/>
      <c r="C4" s="53"/>
      <c r="D4" s="53"/>
      <c r="E4" s="53"/>
      <c r="F4" s="54"/>
      <c r="G4" s="53"/>
      <c r="H4" s="55"/>
      <c r="I4" s="54"/>
      <c r="J4" s="85" t="s">
        <v>14</v>
      </c>
      <c r="K4" s="86" t="s">
        <v>15</v>
      </c>
      <c r="L4" s="87" t="s">
        <v>16</v>
      </c>
      <c r="M4" s="87" t="s">
        <v>17</v>
      </c>
      <c r="N4" s="87" t="s">
        <v>18</v>
      </c>
      <c r="O4" s="87" t="s">
        <v>19</v>
      </c>
      <c r="P4" s="87" t="s">
        <v>20</v>
      </c>
      <c r="Q4" s="87" t="s">
        <v>21</v>
      </c>
      <c r="R4" s="87" t="s">
        <v>22</v>
      </c>
      <c r="S4" s="55"/>
      <c r="T4" s="99" t="s">
        <v>23</v>
      </c>
      <c r="U4" s="99" t="s">
        <v>24</v>
      </c>
      <c r="V4" s="100" t="s">
        <v>25</v>
      </c>
      <c r="W4" s="101" t="s">
        <v>26</v>
      </c>
    </row>
    <row r="5" s="40" customFormat="1" ht="20" customHeight="1" spans="1:23">
      <c r="A5" s="53" t="s">
        <v>27</v>
      </c>
      <c r="B5" s="53"/>
      <c r="C5" s="53"/>
      <c r="D5" s="53"/>
      <c r="E5" s="53"/>
      <c r="F5" s="54"/>
      <c r="G5" s="53"/>
      <c r="H5" s="55"/>
      <c r="I5" s="88">
        <f>I8+I6+I11</f>
        <v>500</v>
      </c>
      <c r="J5" s="88"/>
      <c r="K5" s="88">
        <f>K8+K6+K11</f>
        <v>500</v>
      </c>
      <c r="L5" s="54"/>
      <c r="M5" s="54"/>
      <c r="N5" s="54"/>
      <c r="O5" s="54"/>
      <c r="P5" s="54"/>
      <c r="Q5" s="54"/>
      <c r="R5" s="54"/>
      <c r="S5" s="102"/>
      <c r="T5" s="103"/>
      <c r="U5" s="103"/>
      <c r="V5" s="103"/>
      <c r="W5" s="103"/>
    </row>
    <row r="6" s="40" customFormat="1" ht="35" customHeight="1" spans="1:23">
      <c r="A6" s="56" t="s">
        <v>28</v>
      </c>
      <c r="B6" s="57"/>
      <c r="C6" s="57"/>
      <c r="D6" s="58"/>
      <c r="E6" s="59"/>
      <c r="F6" s="60"/>
      <c r="G6" s="59"/>
      <c r="H6" s="61"/>
      <c r="I6" s="88">
        <v>200</v>
      </c>
      <c r="J6" s="89"/>
      <c r="K6" s="89">
        <v>200</v>
      </c>
      <c r="L6" s="90"/>
      <c r="M6" s="90"/>
      <c r="N6" s="90"/>
      <c r="O6" s="90"/>
      <c r="P6" s="90"/>
      <c r="Q6" s="90"/>
      <c r="R6" s="90"/>
      <c r="S6" s="102"/>
      <c r="T6" s="103"/>
      <c r="U6" s="103"/>
      <c r="V6" s="103"/>
      <c r="W6" s="103"/>
    </row>
    <row r="7" s="38" customFormat="1" ht="79" customHeight="1" spans="1:23">
      <c r="A7" s="62" t="s">
        <v>29</v>
      </c>
      <c r="B7" s="62" t="s">
        <v>30</v>
      </c>
      <c r="C7" s="63" t="s">
        <v>31</v>
      </c>
      <c r="D7" s="64" t="s">
        <v>32</v>
      </c>
      <c r="E7" s="64" t="s">
        <v>33</v>
      </c>
      <c r="F7" s="64"/>
      <c r="G7" s="64" t="s">
        <v>34</v>
      </c>
      <c r="H7" s="65" t="s">
        <v>35</v>
      </c>
      <c r="I7" s="91">
        <v>200</v>
      </c>
      <c r="J7" s="91"/>
      <c r="K7" s="91">
        <v>200</v>
      </c>
      <c r="L7" s="64"/>
      <c r="M7" s="64"/>
      <c r="N7" s="64"/>
      <c r="O7" s="64"/>
      <c r="P7" s="64"/>
      <c r="Q7" s="64"/>
      <c r="R7" s="64"/>
      <c r="S7" s="104"/>
      <c r="T7" s="62" t="s">
        <v>36</v>
      </c>
      <c r="U7" s="62" t="s">
        <v>37</v>
      </c>
      <c r="V7" s="62" t="s">
        <v>38</v>
      </c>
      <c r="W7" s="69" t="s">
        <v>39</v>
      </c>
    </row>
    <row r="8" s="40" customFormat="1" ht="30" customHeight="1" spans="1:23">
      <c r="A8" s="56" t="s">
        <v>40</v>
      </c>
      <c r="B8" s="57"/>
      <c r="C8" s="57"/>
      <c r="D8" s="58"/>
      <c r="E8" s="66"/>
      <c r="F8" s="67"/>
      <c r="G8" s="66"/>
      <c r="H8" s="68"/>
      <c r="I8" s="89">
        <f>I9+I10</f>
        <v>295</v>
      </c>
      <c r="J8" s="89"/>
      <c r="K8" s="89">
        <f>K9+K10</f>
        <v>295</v>
      </c>
      <c r="L8" s="92"/>
      <c r="M8" s="92"/>
      <c r="N8" s="92"/>
      <c r="O8" s="92"/>
      <c r="P8" s="92"/>
      <c r="Q8" s="92"/>
      <c r="R8" s="92"/>
      <c r="S8" s="105"/>
      <c r="T8" s="106"/>
      <c r="U8" s="103"/>
      <c r="V8" s="103"/>
      <c r="W8" s="103"/>
    </row>
    <row r="9" s="40" customFormat="1" ht="65" customHeight="1" spans="1:23">
      <c r="A9" s="69" t="s">
        <v>29</v>
      </c>
      <c r="B9" s="69" t="s">
        <v>30</v>
      </c>
      <c r="C9" s="69" t="s">
        <v>41</v>
      </c>
      <c r="D9" s="70" t="s">
        <v>29</v>
      </c>
      <c r="E9" s="71" t="s">
        <v>42</v>
      </c>
      <c r="F9" s="72"/>
      <c r="G9" s="71" t="s">
        <v>34</v>
      </c>
      <c r="H9" s="73" t="s">
        <v>43</v>
      </c>
      <c r="I9" s="91">
        <v>200</v>
      </c>
      <c r="J9" s="93"/>
      <c r="K9" s="93">
        <v>200</v>
      </c>
      <c r="L9" s="94"/>
      <c r="M9" s="94"/>
      <c r="N9" s="94"/>
      <c r="O9" s="94"/>
      <c r="P9" s="94"/>
      <c r="Q9" s="94"/>
      <c r="R9" s="94"/>
      <c r="S9" s="107" t="s">
        <v>44</v>
      </c>
      <c r="T9" s="62" t="s">
        <v>45</v>
      </c>
      <c r="U9" s="62" t="s">
        <v>46</v>
      </c>
      <c r="V9" s="62" t="s">
        <v>47</v>
      </c>
      <c r="W9" s="62" t="s">
        <v>48</v>
      </c>
    </row>
    <row r="10" s="40" customFormat="1" ht="65" customHeight="1" spans="1:23">
      <c r="A10" s="69"/>
      <c r="B10" s="69"/>
      <c r="C10" s="69"/>
      <c r="D10" s="74"/>
      <c r="E10" s="75"/>
      <c r="F10" s="76"/>
      <c r="G10" s="75"/>
      <c r="H10" s="77"/>
      <c r="I10" s="91">
        <v>95</v>
      </c>
      <c r="J10" s="93"/>
      <c r="K10" s="93">
        <v>95</v>
      </c>
      <c r="L10" s="94"/>
      <c r="M10" s="94"/>
      <c r="N10" s="94"/>
      <c r="O10" s="94"/>
      <c r="P10" s="94"/>
      <c r="Q10" s="94"/>
      <c r="R10" s="94"/>
      <c r="S10" s="104"/>
      <c r="T10" s="62" t="s">
        <v>45</v>
      </c>
      <c r="U10" s="62" t="s">
        <v>37</v>
      </c>
      <c r="V10" s="62" t="s">
        <v>38</v>
      </c>
      <c r="W10" s="62" t="s">
        <v>48</v>
      </c>
    </row>
    <row r="11" s="40" customFormat="1" ht="38" customHeight="1" spans="1:23">
      <c r="A11" s="56" t="s">
        <v>49</v>
      </c>
      <c r="B11" s="57"/>
      <c r="C11" s="58"/>
      <c r="D11" s="54"/>
      <c r="E11" s="54"/>
      <c r="F11" s="54"/>
      <c r="G11" s="54"/>
      <c r="H11" s="78"/>
      <c r="I11" s="89">
        <f>I12</f>
        <v>5</v>
      </c>
      <c r="J11" s="89"/>
      <c r="K11" s="89">
        <f>K12</f>
        <v>5</v>
      </c>
      <c r="L11" s="90"/>
      <c r="M11" s="90"/>
      <c r="N11" s="90"/>
      <c r="O11" s="90"/>
      <c r="P11" s="90"/>
      <c r="Q11" s="90"/>
      <c r="R11" s="90"/>
      <c r="S11" s="102"/>
      <c r="T11" s="62"/>
      <c r="U11" s="62"/>
      <c r="V11" s="62"/>
      <c r="W11" s="62"/>
    </row>
    <row r="12" s="41" customFormat="1" ht="65" customHeight="1" spans="1:23">
      <c r="A12" s="62" t="s">
        <v>29</v>
      </c>
      <c r="B12" s="62" t="s">
        <v>30</v>
      </c>
      <c r="C12" s="62" t="s">
        <v>50</v>
      </c>
      <c r="D12" s="62" t="s">
        <v>29</v>
      </c>
      <c r="E12" s="64" t="s">
        <v>51</v>
      </c>
      <c r="F12" s="54"/>
      <c r="G12" s="64"/>
      <c r="H12" s="79" t="s">
        <v>52</v>
      </c>
      <c r="I12" s="91">
        <v>5</v>
      </c>
      <c r="J12" s="95"/>
      <c r="K12" s="95">
        <v>5</v>
      </c>
      <c r="L12" s="90"/>
      <c r="M12" s="90"/>
      <c r="N12" s="90"/>
      <c r="O12" s="90"/>
      <c r="P12" s="90"/>
      <c r="Q12" s="90"/>
      <c r="R12" s="90"/>
      <c r="S12" s="104"/>
      <c r="T12" s="62" t="s">
        <v>53</v>
      </c>
      <c r="U12" s="62" t="s">
        <v>54</v>
      </c>
      <c r="V12" s="62" t="s">
        <v>55</v>
      </c>
      <c r="W12" s="62" t="s">
        <v>39</v>
      </c>
    </row>
  </sheetData>
  <mergeCells count="27">
    <mergeCell ref="A1:S1"/>
    <mergeCell ref="A2:S2"/>
    <mergeCell ref="J3:R3"/>
    <mergeCell ref="T3:W3"/>
    <mergeCell ref="A5:D5"/>
    <mergeCell ref="A6:D6"/>
    <mergeCell ref="A8:D8"/>
    <mergeCell ref="A11:C11"/>
    <mergeCell ref="A3:A4"/>
    <mergeCell ref="A9:A10"/>
    <mergeCell ref="B3:B4"/>
    <mergeCell ref="B9:B10"/>
    <mergeCell ref="C3:C4"/>
    <mergeCell ref="C9:C10"/>
    <mergeCell ref="D3:D4"/>
    <mergeCell ref="D9:D10"/>
    <mergeCell ref="E3:E4"/>
    <mergeCell ref="E9:E10"/>
    <mergeCell ref="F3:F4"/>
    <mergeCell ref="F9:F10"/>
    <mergeCell ref="G3:G4"/>
    <mergeCell ref="G9:G10"/>
    <mergeCell ref="H3:H4"/>
    <mergeCell ref="H9:H10"/>
    <mergeCell ref="I3:I4"/>
    <mergeCell ref="S3:S4"/>
    <mergeCell ref="S9:S10"/>
  </mergeCells>
  <pageMargins left="0.196527777777778" right="0.196527777777778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H14" sqref="H14"/>
    </sheetView>
  </sheetViews>
  <sheetFormatPr defaultColWidth="20.5" defaultRowHeight="20.1" customHeight="1" outlineLevelCol="5"/>
  <cols>
    <col min="1" max="1" width="16.875" style="32" customWidth="1"/>
    <col min="2" max="2" width="11.25" style="32" customWidth="1"/>
    <col min="3" max="3" width="31.875" style="32" customWidth="1"/>
    <col min="4" max="4" width="16.875" style="32" customWidth="1"/>
    <col min="5" max="5" width="21.75" style="32" customWidth="1"/>
    <col min="6" max="6" width="18.75" style="32" customWidth="1"/>
    <col min="7" max="7" width="9" style="32" customWidth="1"/>
    <col min="8" max="8" width="14.375" style="32" customWidth="1"/>
    <col min="9" max="30" width="9" style="32" customWidth="1"/>
    <col min="31" max="222" width="20.5" style="32" customWidth="1"/>
    <col min="223" max="253" width="9" style="32" customWidth="1"/>
    <col min="254" max="254" width="20.5" style="32" customWidth="1"/>
    <col min="255" max="16384" width="20.5" style="32"/>
  </cols>
  <sheetData>
    <row r="1" s="30" customFormat="1" ht="22.5" spans="1:6">
      <c r="A1" s="20" t="s">
        <v>56</v>
      </c>
      <c r="B1" s="20"/>
      <c r="C1" s="20"/>
      <c r="D1" s="20"/>
      <c r="E1" s="20"/>
      <c r="F1" s="20"/>
    </row>
    <row r="2" s="30" customFormat="1" ht="57" customHeight="1" spans="1:6">
      <c r="A2" s="33" t="s">
        <v>4</v>
      </c>
      <c r="B2" s="34" t="s">
        <v>57</v>
      </c>
      <c r="C2" s="34"/>
      <c r="D2" s="34"/>
      <c r="E2" s="33" t="s">
        <v>58</v>
      </c>
      <c r="F2" s="33" t="s">
        <v>59</v>
      </c>
    </row>
    <row r="3" s="30" customFormat="1" ht="55" customHeight="1" spans="1:6">
      <c r="A3" s="33" t="s">
        <v>60</v>
      </c>
      <c r="B3" s="35" t="s">
        <v>61</v>
      </c>
      <c r="C3" s="35"/>
      <c r="D3" s="35"/>
      <c r="E3" s="35"/>
      <c r="F3" s="35"/>
    </row>
    <row r="4" s="31" customFormat="1" ht="33" customHeight="1" spans="1:6">
      <c r="A4" s="22" t="s">
        <v>62</v>
      </c>
      <c r="B4" s="22" t="s">
        <v>63</v>
      </c>
      <c r="C4" s="22" t="s">
        <v>64</v>
      </c>
      <c r="D4" s="22" t="s">
        <v>65</v>
      </c>
      <c r="E4" s="22" t="s">
        <v>66</v>
      </c>
      <c r="F4" s="22" t="s">
        <v>67</v>
      </c>
    </row>
    <row r="5" s="31" customFormat="1" ht="32" customHeight="1" spans="1:6">
      <c r="A5" s="36" t="s">
        <v>68</v>
      </c>
      <c r="B5" s="24" t="s">
        <v>69</v>
      </c>
      <c r="C5" s="24" t="s">
        <v>70</v>
      </c>
      <c r="D5" s="22">
        <v>95</v>
      </c>
      <c r="E5" s="27" t="s">
        <v>71</v>
      </c>
      <c r="F5" s="27" t="s">
        <v>72</v>
      </c>
    </row>
    <row r="6" s="31" customFormat="1" ht="32" customHeight="1" spans="1:6">
      <c r="A6" s="37"/>
      <c r="B6" s="24" t="s">
        <v>69</v>
      </c>
      <c r="C6" s="24" t="s">
        <v>73</v>
      </c>
      <c r="D6" s="22" t="s">
        <v>74</v>
      </c>
      <c r="E6" s="27" t="s">
        <v>71</v>
      </c>
      <c r="F6" s="27" t="s">
        <v>75</v>
      </c>
    </row>
    <row r="7" s="31" customFormat="1" ht="32" customHeight="1" spans="1:6">
      <c r="A7" s="25" t="s">
        <v>68</v>
      </c>
      <c r="B7" s="24" t="s">
        <v>76</v>
      </c>
      <c r="C7" s="24" t="s">
        <v>77</v>
      </c>
      <c r="D7" s="22">
        <v>4.75</v>
      </c>
      <c r="E7" s="27" t="s">
        <v>78</v>
      </c>
      <c r="F7" s="27" t="s">
        <v>79</v>
      </c>
    </row>
    <row r="8" s="31" customFormat="1" ht="32" customHeight="1" spans="1:6">
      <c r="A8" s="25" t="s">
        <v>68</v>
      </c>
      <c r="B8" s="24" t="s">
        <v>80</v>
      </c>
      <c r="C8" s="24" t="s">
        <v>81</v>
      </c>
      <c r="D8" s="22" t="s">
        <v>82</v>
      </c>
      <c r="E8" s="27" t="s">
        <v>83</v>
      </c>
      <c r="F8" s="27" t="s">
        <v>75</v>
      </c>
    </row>
    <row r="9" s="31" customFormat="1" ht="32" customHeight="1" spans="1:6">
      <c r="A9" s="25" t="s">
        <v>68</v>
      </c>
      <c r="B9" s="24" t="s">
        <v>84</v>
      </c>
      <c r="C9" s="24" t="s">
        <v>85</v>
      </c>
      <c r="D9" s="108" t="s">
        <v>82</v>
      </c>
      <c r="E9" s="27" t="s">
        <v>86</v>
      </c>
      <c r="F9" s="27" t="s">
        <v>75</v>
      </c>
    </row>
    <row r="10" s="31" customFormat="1" ht="32" customHeight="1" spans="1:6">
      <c r="A10" s="25" t="s">
        <v>68</v>
      </c>
      <c r="B10" s="24" t="s">
        <v>84</v>
      </c>
      <c r="C10" s="24" t="s">
        <v>87</v>
      </c>
      <c r="D10" s="108" t="s">
        <v>88</v>
      </c>
      <c r="E10" s="27" t="s">
        <v>89</v>
      </c>
      <c r="F10" s="27" t="s">
        <v>90</v>
      </c>
    </row>
    <row r="11" s="31" customFormat="1" ht="32" customHeight="1" spans="1:6">
      <c r="A11" s="25" t="s">
        <v>68</v>
      </c>
      <c r="B11" s="24" t="s">
        <v>84</v>
      </c>
      <c r="C11" s="24" t="s">
        <v>91</v>
      </c>
      <c r="D11" s="108" t="s">
        <v>92</v>
      </c>
      <c r="E11" s="27" t="s">
        <v>89</v>
      </c>
      <c r="F11" s="27" t="s">
        <v>90</v>
      </c>
    </row>
    <row r="12" s="31" customFormat="1" ht="32" customHeight="1" spans="1:6">
      <c r="A12" s="36" t="s">
        <v>93</v>
      </c>
      <c r="B12" s="24" t="s">
        <v>94</v>
      </c>
      <c r="C12" s="24" t="s">
        <v>95</v>
      </c>
      <c r="D12" s="22" t="s">
        <v>96</v>
      </c>
      <c r="E12" s="27" t="s">
        <v>97</v>
      </c>
      <c r="F12" s="27" t="s">
        <v>75</v>
      </c>
    </row>
    <row r="13" s="31" customFormat="1" ht="32" customHeight="1" spans="1:6">
      <c r="A13" s="37"/>
      <c r="B13" s="24" t="s">
        <v>98</v>
      </c>
      <c r="C13" s="24" t="s">
        <v>99</v>
      </c>
      <c r="D13" s="22" t="s">
        <v>100</v>
      </c>
      <c r="E13" s="27" t="s">
        <v>101</v>
      </c>
      <c r="F13" s="27" t="s">
        <v>75</v>
      </c>
    </row>
    <row r="14" s="31" customFormat="1" ht="32" customHeight="1" spans="1:6">
      <c r="A14" s="25" t="s">
        <v>102</v>
      </c>
      <c r="B14" s="24" t="s">
        <v>103</v>
      </c>
      <c r="C14" s="24" t="s">
        <v>104</v>
      </c>
      <c r="D14" s="22" t="s">
        <v>105</v>
      </c>
      <c r="E14" s="27" t="s">
        <v>106</v>
      </c>
      <c r="F14" s="27" t="s">
        <v>107</v>
      </c>
    </row>
  </sheetData>
  <mergeCells count="5">
    <mergeCell ref="A1:F1"/>
    <mergeCell ref="B2:D2"/>
    <mergeCell ref="B3:F3"/>
    <mergeCell ref="A5:A6"/>
    <mergeCell ref="A12:A1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M6" sqref="M6"/>
    </sheetView>
  </sheetViews>
  <sheetFormatPr defaultColWidth="20.5" defaultRowHeight="20.1" customHeight="1" outlineLevelCol="5"/>
  <cols>
    <col min="1" max="1" width="14.125" style="18" customWidth="1"/>
    <col min="2" max="2" width="16.625" style="18" customWidth="1"/>
    <col min="3" max="3" width="25.5" style="18" customWidth="1"/>
    <col min="4" max="4" width="17" style="19" customWidth="1"/>
    <col min="5" max="5" width="27.25" style="18" customWidth="1"/>
    <col min="6" max="6" width="29" style="18" customWidth="1"/>
    <col min="7" max="23" width="9" style="18" customWidth="1"/>
    <col min="24" max="215" width="20.5" style="18" customWidth="1"/>
    <col min="216" max="246" width="9" style="18" customWidth="1"/>
    <col min="247" max="247" width="20.5" style="18" customWidth="1"/>
    <col min="248" max="16384" width="20.5" style="18"/>
  </cols>
  <sheetData>
    <row r="1" s="16" customFormat="1" ht="34" customHeight="1" spans="1:6">
      <c r="A1" s="20" t="s">
        <v>56</v>
      </c>
      <c r="B1" s="20"/>
      <c r="C1" s="20"/>
      <c r="D1" s="20"/>
      <c r="E1" s="20"/>
      <c r="F1" s="20"/>
    </row>
    <row r="2" s="16" customFormat="1" ht="51" customHeight="1" spans="1:6">
      <c r="A2" s="21" t="s">
        <v>4</v>
      </c>
      <c r="B2" s="22" t="s">
        <v>108</v>
      </c>
      <c r="C2" s="22"/>
      <c r="D2" s="22"/>
      <c r="E2" s="21" t="s">
        <v>58</v>
      </c>
      <c r="F2" s="21" t="s">
        <v>109</v>
      </c>
    </row>
    <row r="3" s="16" customFormat="1" ht="44" customHeight="1" spans="1:6">
      <c r="A3" s="23" t="s">
        <v>60</v>
      </c>
      <c r="B3" s="24" t="s">
        <v>110</v>
      </c>
      <c r="C3" s="24"/>
      <c r="D3" s="25"/>
      <c r="E3" s="24"/>
      <c r="F3" s="24"/>
    </row>
    <row r="4" s="17" customFormat="1" ht="48" customHeight="1" spans="1:6">
      <c r="A4" s="22" t="s">
        <v>62</v>
      </c>
      <c r="B4" s="22" t="s">
        <v>63</v>
      </c>
      <c r="C4" s="22" t="s">
        <v>64</v>
      </c>
      <c r="D4" s="22" t="s">
        <v>65</v>
      </c>
      <c r="E4" s="22" t="s">
        <v>66</v>
      </c>
      <c r="F4" s="22" t="s">
        <v>67</v>
      </c>
    </row>
    <row r="5" s="17" customFormat="1" ht="57" customHeight="1" spans="1:6">
      <c r="A5" s="24" t="s">
        <v>68</v>
      </c>
      <c r="B5" s="24" t="s">
        <v>69</v>
      </c>
      <c r="C5" s="24" t="s">
        <v>111</v>
      </c>
      <c r="D5" s="26" t="s">
        <v>112</v>
      </c>
      <c r="E5" s="27" t="s">
        <v>113</v>
      </c>
      <c r="F5" s="27" t="s">
        <v>114</v>
      </c>
    </row>
    <row r="6" s="17" customFormat="1" ht="57" customHeight="1" spans="1:6">
      <c r="A6" s="24" t="s">
        <v>68</v>
      </c>
      <c r="B6" s="24" t="s">
        <v>76</v>
      </c>
      <c r="C6" s="24" t="s">
        <v>115</v>
      </c>
      <c r="D6" s="26" t="s">
        <v>116</v>
      </c>
      <c r="E6" s="27" t="s">
        <v>117</v>
      </c>
      <c r="F6" s="27" t="s">
        <v>75</v>
      </c>
    </row>
    <row r="7" s="17" customFormat="1" ht="57" customHeight="1" spans="1:6">
      <c r="A7" s="24" t="s">
        <v>68</v>
      </c>
      <c r="B7" s="24" t="s">
        <v>118</v>
      </c>
      <c r="C7" s="24" t="s">
        <v>119</v>
      </c>
      <c r="D7" s="28">
        <v>100</v>
      </c>
      <c r="E7" s="27" t="s">
        <v>117</v>
      </c>
      <c r="F7" s="27" t="s">
        <v>75</v>
      </c>
    </row>
    <row r="8" s="17" customFormat="1" ht="57" customHeight="1" spans="1:6">
      <c r="A8" s="24" t="s">
        <v>68</v>
      </c>
      <c r="B8" s="24" t="s">
        <v>84</v>
      </c>
      <c r="C8" s="24" t="s">
        <v>120</v>
      </c>
      <c r="D8" s="28">
        <v>5</v>
      </c>
      <c r="E8" s="27" t="s">
        <v>121</v>
      </c>
      <c r="F8" s="27" t="s">
        <v>75</v>
      </c>
    </row>
    <row r="9" s="17" customFormat="1" ht="67" customHeight="1" spans="1:6">
      <c r="A9" s="24" t="s">
        <v>93</v>
      </c>
      <c r="B9" s="24" t="s">
        <v>98</v>
      </c>
      <c r="C9" s="24" t="s">
        <v>122</v>
      </c>
      <c r="D9" s="28">
        <v>1596</v>
      </c>
      <c r="E9" s="27" t="s">
        <v>123</v>
      </c>
      <c r="F9" s="27" t="s">
        <v>75</v>
      </c>
    </row>
    <row r="10" s="17" customFormat="1" ht="57" customHeight="1" spans="1:6">
      <c r="A10" s="24" t="s">
        <v>102</v>
      </c>
      <c r="B10" s="24" t="s">
        <v>103</v>
      </c>
      <c r="C10" s="24" t="s">
        <v>124</v>
      </c>
      <c r="D10" s="28">
        <v>90</v>
      </c>
      <c r="E10" s="27" t="s">
        <v>125</v>
      </c>
      <c r="F10" s="27" t="s">
        <v>126</v>
      </c>
    </row>
    <row r="11" s="17" customFormat="1" ht="24" customHeight="1" spans="4:4">
      <c r="D11" s="29"/>
    </row>
    <row r="12" s="17" customFormat="1" ht="24" customHeight="1" spans="4:4">
      <c r="D12" s="29"/>
    </row>
    <row r="13" s="17" customFormat="1" ht="24" customHeight="1" spans="4:4">
      <c r="D13" s="29"/>
    </row>
    <row r="14" s="17" customFormat="1" ht="24" customHeight="1" spans="4:4">
      <c r="D14" s="29"/>
    </row>
    <row r="15" s="17" customFormat="1" ht="53" customHeight="1" spans="4:4">
      <c r="D15" s="29"/>
    </row>
    <row r="16" s="17" customFormat="1" ht="24" customHeight="1" spans="4:4">
      <c r="D16" s="29"/>
    </row>
    <row r="17" s="17" customFormat="1" ht="24" customHeight="1" spans="4:4">
      <c r="D17" s="29"/>
    </row>
    <row r="18" s="17" customFormat="1" ht="24" customHeight="1" spans="4:4">
      <c r="D18" s="29"/>
    </row>
    <row r="19" s="18" customFormat="1" ht="24" customHeight="1" spans="4:4">
      <c r="D19" s="19"/>
    </row>
  </sheetData>
  <mergeCells count="3">
    <mergeCell ref="A1:F1"/>
    <mergeCell ref="B2:D2"/>
    <mergeCell ref="B3:F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E21" sqref="E21"/>
    </sheetView>
  </sheetViews>
  <sheetFormatPr defaultColWidth="9" defaultRowHeight="13.5" outlineLevelCol="5"/>
  <cols>
    <col min="1" max="1" width="11.125" customWidth="1"/>
    <col min="2" max="2" width="18" customWidth="1"/>
    <col min="3" max="3" width="36.375" customWidth="1"/>
    <col min="4" max="4" width="34.875" customWidth="1"/>
    <col min="5" max="5" width="32.5" customWidth="1"/>
    <col min="6" max="6" width="40.375" customWidth="1"/>
  </cols>
  <sheetData>
    <row r="1" ht="22.5" spans="1:6">
      <c r="A1" s="1" t="s">
        <v>56</v>
      </c>
      <c r="B1" s="2"/>
      <c r="C1" s="2"/>
      <c r="D1" s="2"/>
      <c r="E1" s="2"/>
      <c r="F1" s="3"/>
    </row>
    <row r="2" ht="60" customHeight="1" spans="1:6">
      <c r="A2" s="4" t="s">
        <v>4</v>
      </c>
      <c r="B2" s="5" t="s">
        <v>127</v>
      </c>
      <c r="C2" s="5"/>
      <c r="D2" s="5"/>
      <c r="E2" s="4" t="s">
        <v>58</v>
      </c>
      <c r="F2" s="4" t="s">
        <v>128</v>
      </c>
    </row>
    <row r="3" ht="69.75" customHeight="1" spans="1:6">
      <c r="A3" s="4" t="s">
        <v>129</v>
      </c>
      <c r="B3" s="4"/>
      <c r="C3" s="4"/>
      <c r="D3" s="4"/>
      <c r="E3" s="5" t="s">
        <v>130</v>
      </c>
      <c r="F3" s="5"/>
    </row>
    <row r="4" ht="36" customHeight="1" spans="1:6">
      <c r="A4" s="4" t="s">
        <v>62</v>
      </c>
      <c r="B4" s="4" t="s">
        <v>63</v>
      </c>
      <c r="C4" s="5" t="s">
        <v>64</v>
      </c>
      <c r="D4" s="5" t="s">
        <v>65</v>
      </c>
      <c r="E4" s="5" t="s">
        <v>66</v>
      </c>
      <c r="F4" s="4" t="s">
        <v>67</v>
      </c>
    </row>
    <row r="5" ht="30" customHeight="1" spans="1:6">
      <c r="A5" s="6" t="s">
        <v>68</v>
      </c>
      <c r="B5" s="6" t="s">
        <v>131</v>
      </c>
      <c r="C5" s="7" t="s">
        <v>132</v>
      </c>
      <c r="D5" s="109" t="s">
        <v>133</v>
      </c>
      <c r="E5" s="5" t="s">
        <v>134</v>
      </c>
      <c r="F5" s="9" t="s">
        <v>135</v>
      </c>
    </row>
    <row r="6" ht="30" customHeight="1" spans="1:6">
      <c r="A6" s="6"/>
      <c r="B6" s="6" t="s">
        <v>136</v>
      </c>
      <c r="C6" s="7" t="s">
        <v>137</v>
      </c>
      <c r="D6" s="110" t="s">
        <v>116</v>
      </c>
      <c r="E6" s="5"/>
      <c r="F6" s="5" t="s">
        <v>138</v>
      </c>
    </row>
    <row r="7" ht="30" customHeight="1" spans="1:6">
      <c r="A7" s="6"/>
      <c r="B7" s="6" t="s">
        <v>139</v>
      </c>
      <c r="C7" s="7" t="s">
        <v>140</v>
      </c>
      <c r="D7" s="109" t="s">
        <v>141</v>
      </c>
      <c r="E7" s="5"/>
      <c r="F7" s="5" t="s">
        <v>142</v>
      </c>
    </row>
    <row r="8" ht="46.5" customHeight="1" spans="1:6">
      <c r="A8" s="10" t="s">
        <v>93</v>
      </c>
      <c r="B8" s="11" t="s">
        <v>143</v>
      </c>
      <c r="C8" s="12" t="s">
        <v>144</v>
      </c>
      <c r="D8" s="4" t="s">
        <v>145</v>
      </c>
      <c r="E8" s="5"/>
      <c r="F8" s="9" t="s">
        <v>146</v>
      </c>
    </row>
    <row r="9" ht="30" customHeight="1" spans="1:6">
      <c r="A9" s="10"/>
      <c r="B9" s="13" t="s">
        <v>147</v>
      </c>
      <c r="C9" s="12" t="s">
        <v>122</v>
      </c>
      <c r="D9" s="4" t="s">
        <v>148</v>
      </c>
      <c r="E9" s="5"/>
      <c r="F9" s="5" t="s">
        <v>149</v>
      </c>
    </row>
    <row r="10" ht="30" customHeight="1" spans="1:6">
      <c r="A10" s="10" t="s">
        <v>102</v>
      </c>
      <c r="B10" s="10" t="s">
        <v>150</v>
      </c>
      <c r="C10" s="7" t="s">
        <v>151</v>
      </c>
      <c r="D10" s="4" t="s">
        <v>105</v>
      </c>
      <c r="E10" s="5"/>
      <c r="F10" s="5" t="s">
        <v>152</v>
      </c>
    </row>
    <row r="11" ht="30" customHeight="1" spans="1:6">
      <c r="A11" s="10"/>
      <c r="B11" s="10"/>
      <c r="C11" s="7" t="s">
        <v>153</v>
      </c>
      <c r="D11" s="4" t="s">
        <v>105</v>
      </c>
      <c r="E11" s="5"/>
      <c r="F11" s="5" t="s">
        <v>152</v>
      </c>
    </row>
    <row r="12" spans="1:6">
      <c r="A12" s="14"/>
      <c r="B12" s="14"/>
      <c r="C12" s="14"/>
      <c r="D12" s="14"/>
      <c r="E12"/>
      <c r="F12" s="15"/>
    </row>
    <row r="13" spans="1:6">
      <c r="A13" s="14"/>
      <c r="B13" s="14"/>
      <c r="C13" s="14"/>
      <c r="D13" s="14"/>
      <c r="E13"/>
      <c r="F13" s="15"/>
    </row>
    <row r="14" spans="1:6">
      <c r="A14" s="14"/>
      <c r="B14" s="14"/>
      <c r="C14" s="14"/>
      <c r="D14" s="14"/>
      <c r="E14"/>
      <c r="F14" s="15"/>
    </row>
    <row r="15" spans="1:6">
      <c r="A15" s="14"/>
      <c r="B15" s="14"/>
      <c r="C15" s="14"/>
      <c r="D15" s="14"/>
      <c r="E15"/>
      <c r="F15" s="15"/>
    </row>
    <row r="16" spans="1:6">
      <c r="A16" s="14"/>
      <c r="B16" s="14"/>
      <c r="C16" s="14"/>
      <c r="D16" s="14"/>
      <c r="E16"/>
      <c r="F16" s="15"/>
    </row>
    <row r="17" spans="1:6">
      <c r="A17" s="14"/>
      <c r="B17" s="14"/>
      <c r="C17" s="14"/>
      <c r="D17" s="14"/>
      <c r="F17" s="15"/>
    </row>
    <row r="18" spans="1:6">
      <c r="A18" s="14"/>
      <c r="B18" s="14"/>
      <c r="C18" s="14"/>
      <c r="D18" s="14"/>
      <c r="F18" s="15"/>
    </row>
    <row r="19" spans="1:6">
      <c r="A19" s="14"/>
      <c r="B19" s="14"/>
      <c r="C19" s="14"/>
      <c r="D19" s="14"/>
      <c r="F19" s="15"/>
    </row>
    <row r="20" spans="1:6">
      <c r="A20" s="14"/>
      <c r="B20" s="14"/>
      <c r="C20" s="14"/>
      <c r="D20" s="14"/>
      <c r="F20" s="15"/>
    </row>
    <row r="21" spans="1:6">
      <c r="A21" s="14"/>
      <c r="B21" s="14"/>
      <c r="C21" s="14"/>
      <c r="D21" s="14"/>
      <c r="F21" s="15"/>
    </row>
    <row r="22" spans="1:6">
      <c r="A22" s="14"/>
      <c r="B22" s="14"/>
      <c r="C22" s="14"/>
      <c r="D22" s="14"/>
      <c r="F22" s="15"/>
    </row>
    <row r="23" spans="1:6">
      <c r="A23" s="14"/>
      <c r="B23" s="14"/>
      <c r="C23" s="14"/>
      <c r="D23" s="14"/>
      <c r="F23" s="15"/>
    </row>
    <row r="24" spans="1:6">
      <c r="A24" s="14"/>
      <c r="B24" s="14"/>
      <c r="C24" s="14"/>
      <c r="D24" s="14"/>
      <c r="F24" s="15"/>
    </row>
    <row r="25" spans="1:6">
      <c r="A25" s="14"/>
      <c r="B25" s="14"/>
      <c r="C25" s="14"/>
      <c r="D25" s="14"/>
      <c r="F25" s="15"/>
    </row>
    <row r="26" spans="1:6">
      <c r="A26" s="14"/>
      <c r="B26" s="14"/>
      <c r="C26" s="14"/>
      <c r="D26" s="14"/>
      <c r="F26" s="15"/>
    </row>
    <row r="27" spans="1:6">
      <c r="A27" s="14"/>
      <c r="B27" s="14"/>
      <c r="C27" s="14"/>
      <c r="D27" s="14"/>
      <c r="F27" s="15"/>
    </row>
    <row r="28" spans="1:6">
      <c r="A28" s="14"/>
      <c r="B28" s="14"/>
      <c r="C28" s="14"/>
      <c r="D28" s="14"/>
      <c r="F28" s="15"/>
    </row>
  </sheetData>
  <mergeCells count="9">
    <mergeCell ref="A1:F1"/>
    <mergeCell ref="B2:D2"/>
    <mergeCell ref="A3:D3"/>
    <mergeCell ref="E3:F3"/>
    <mergeCell ref="A5:A7"/>
    <mergeCell ref="A8:A9"/>
    <mergeCell ref="A10:A11"/>
    <mergeCell ref="B10:B11"/>
    <mergeCell ref="E5:E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小额贴息信贷绩效</vt:lpstr>
      <vt:lpstr>管理费绩效</vt:lpstr>
      <vt:lpstr>一县一业绩效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2020-11-04T09:36:00Z</dcterms:created>
  <dcterms:modified xsi:type="dcterms:W3CDTF">2020-11-16T08:29:11Z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