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<sst xmlns="http://schemas.openxmlformats.org/spreadsheetml/2006/main" count="97" uniqueCount="54">
  <si>
    <t>2023年省级农业发展专项资金（县级部分）分配表</t>
  </si>
  <si>
    <t xml:space="preserve">                                                                        </t>
  </si>
  <si>
    <t xml:space="preserve">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</si>
  <si>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</si>
  <si>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</si>
  <si>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</si>
  <si>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</si>
  <si>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</si>
  <si>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</si>
  <si>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</si>
  <si>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</si>
  <si>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</si>
  <si>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中央财政资金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</si>
  <si>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</si>
  <si>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</si>
  <si>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</si>
  <si>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</si>
  <si>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</si>
  <si>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</si>
  <si>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县级文号</t>
  </si>
  <si>
    <t>市级文号</t>
  </si>
  <si>
    <t>总合计</t>
  </si>
  <si>
    <t>————</t>
  </si>
  <si>
    <t>凤庆县农业农村局</t>
  </si>
  <si>
    <t>临财农发〔2023〕20号</t>
  </si>
  <si>
    <t>凤庆县2023年乡村振兴“百千万工程”精品示范村项目</t>
  </si>
  <si>
    <t>凤山镇、小湾镇锦绣村、勐佑镇勐佑村</t>
  </si>
  <si>
    <t>建设乡村振兴示范区1个示范乡镇、2个精品村，在凤山镇、小湾镇锦绣村、勐佑镇勐佑村建设形成村级集体经济、新型经营主体和农户互动双赢的紧密联合体，实现一二三产业融合发展。
示范乡镇建设：在凤山镇东山村凤尾苗加工、青储饲料、生物质燃料综合加工厂示范点。用于设备购置。配套粉碎机、输送带、秸秆打捆机等设备，项目奖补资金20万元。
精品村建设：在小湾镇锦绣村甲山示范点：建设标准化茶园示范基地1000亩。用于购买石硫合剂1.5吨，投资1.2万元；购买除草机、汽油、修剪机器和修枝剪等，投资0.3805万元；茶园除草、修剪、深耕等务工，投资3.4195元；项目奖补资金5万元。
精品村建设：在勐佑镇勐佑村：实施勐佑村河西自然村农旅融合项目，水稻种植管理300亩，项目奖补资金5万元，用于水稻种植管理。</t>
  </si>
  <si>
    <t>313事业发展类</t>
  </si>
  <si>
    <t>1116 上级补助</t>
  </si>
  <si>
    <t>214 专项转移支付</t>
  </si>
  <si>
    <t>2130122 农业生产发展</t>
  </si>
  <si>
    <t>31003 专用设备购置</t>
  </si>
  <si>
    <t>50306 设备购置</t>
  </si>
  <si>
    <t>805002 产业发展扶持</t>
  </si>
  <si>
    <t>县级文号凤财农发〔2023〕87号</t>
  </si>
  <si>
    <r>
      <rPr>
        <sz val="11"/>
        <rFont val="宋体"/>
        <charset val="134"/>
      </rPr>
      <t>市级文号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号</t>
    </r>
  </si>
  <si>
    <t>30218 专用材料费</t>
  </si>
  <si>
    <t>50204 专用材料购置费</t>
  </si>
  <si>
    <t>30227 委托业务费</t>
  </si>
  <si>
    <t>50205 委托业务费</t>
  </si>
  <si>
    <t>小计</t>
  </si>
  <si>
    <t>2023年省级农业发展专项资金（县级部分）（凤庆县2023年畜牧业生产发展项目）</t>
  </si>
  <si>
    <t>雪山镇、营盘镇、腰街乡、小湾镇</t>
  </si>
  <si>
    <t xml:space="preserve">1.畜禽遗传资源保种：在小湾镇扶持无角黑山羊育种（保种）场1个。2.重点产业统计监测体系建设对生猪规模场月监测的110户生猪规模养殖场（户）及对固定监测点（6个乡镇10个村3户养殖户）进行补助。3.巨菌草推广种植：在雪山镇、营盘镇、腰街乡、小湾镇推广种植巨菌草1000亩。其中雪山镇600亩，营盘镇100亩，腰街乡200亩，小湾镇100亩。 </t>
  </si>
  <si>
    <t>30310 个人农业生产补贴</t>
  </si>
  <si>
    <t>50903 个人农业生产补贴</t>
  </si>
  <si>
    <t>30201 办公费</t>
  </si>
  <si>
    <t>50201 办公经费</t>
  </si>
  <si>
    <t>2023年省级农业发展—粮食生产（凤庆县2023年烟后玉米种植项目）</t>
  </si>
  <si>
    <t>诗礼乡，新华乡、小湾镇、营盘镇。</t>
  </si>
  <si>
    <t>2023年全县烟后玉米种植任务面积2000亩，在4个乡镇实施，其中：诗礼乡200亩、新华乡800亩、小湾镇200亩、营盘镇800亩。资金补助分项为：（一）杂交玉米种子补助资金24万元；（二）肥料补助资金16万元。</t>
  </si>
  <si>
    <t>市级文号70号</t>
  </si>
  <si>
    <t>小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</si>
</sst>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sz val="11"/>
      <name val="仿宋"/>
      <charset val="134"/>
    </font>
    <font>
      <sz val="10"/>
      <name val="Times New Roman"/>
      <charset val="134"/>
    </font>
    <font>
      <b/>
      <sz val="1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G6" sqref="G6:G8"/>
    </sheetView>
  </sheetViews>
  <sheetFormatPr defaultColWidth="9" defaultRowHeight="14.25"/>
  <cols>
    <col min="1" max="1" width="3.625" style="6" customWidth="1"/>
    <col min="2" max="2" width="17" style="6" customWidth="1"/>
    <col min="3" max="3" width="15.75" style="6" customWidth="1"/>
    <col min="4" max="4" width="37.125" style="6" customWidth="1"/>
    <col min="5" max="5" width="18" style="6" customWidth="1"/>
    <col min="6" max="6" width="14.3" style="6" customWidth="1"/>
    <col min="7" max="7" width="61.25" style="7" customWidth="1"/>
    <col min="8" max="8" width="14.5" style="8" customWidth="1"/>
    <col min="9" max="9" width="12.625" style="9" customWidth="1"/>
    <col min="10" max="10" width="14.125" style="9" customWidth="1"/>
    <col min="11" max="11" width="13.5" style="10" customWidth="1"/>
    <col min="12" max="12" width="11.875" style="10" customWidth="1"/>
    <col min="13" max="13" width="20.625" style="6" customWidth="1"/>
    <col min="14" max="14" width="25.125" style="6" customWidth="1"/>
    <col min="15" max="15" width="23.5" style="6" customWidth="1"/>
    <col min="16" max="16" width="20.625" style="6" customWidth="1"/>
    <col min="17" max="17" width="14.875" style="11" customWidth="1"/>
    <col min="18" max="18" width="17.5" style="6" customWidth="1"/>
    <col min="19" max="16384" width="9" style="6"/>
  </cols>
  <sheetData>
    <row r="1" s="1" customFormat="1" ht="24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2" customFormat="1" ht="27" customHeight="1" spans="1:17">
      <c r="A2" s="13"/>
      <c r="B2" s="13" t="s">
        <v>1</v>
      </c>
      <c r="C2" s="13"/>
      <c r="D2" s="13"/>
      <c r="E2" s="13"/>
      <c r="F2" s="13"/>
      <c r="G2" s="14"/>
      <c r="H2" s="15"/>
      <c r="I2" s="13"/>
      <c r="J2" s="13"/>
      <c r="K2" s="33"/>
      <c r="L2" s="33"/>
      <c r="M2" s="13"/>
      <c r="N2" s="13"/>
      <c r="O2" s="13"/>
      <c r="P2" s="13"/>
      <c r="Q2" s="42" t="s">
        <v>2</v>
      </c>
    </row>
    <row r="3" s="3" customFormat="1" ht="19" customHeight="1" spans="1:18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43" t="s">
        <v>20</v>
      </c>
    </row>
    <row r="4" s="1" customFormat="1" ht="15" customHeight="1" spans="1:18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44"/>
    </row>
    <row r="5" s="4" customFormat="1" ht="32" customHeight="1" spans="1:18">
      <c r="A5" s="16" t="s">
        <v>21</v>
      </c>
      <c r="B5" s="16"/>
      <c r="C5" s="16"/>
      <c r="D5" s="16"/>
      <c r="E5" s="16"/>
      <c r="F5" s="16"/>
      <c r="G5" s="16"/>
      <c r="H5" s="16"/>
      <c r="I5" s="34">
        <f>I9+I12+I14</f>
        <v>141</v>
      </c>
      <c r="J5" s="34">
        <f>I5</f>
        <v>141</v>
      </c>
      <c r="K5" s="35" t="s">
        <v>22</v>
      </c>
      <c r="L5" s="35" t="s">
        <v>22</v>
      </c>
      <c r="M5" s="35" t="s">
        <v>22</v>
      </c>
      <c r="N5" s="35" t="s">
        <v>22</v>
      </c>
      <c r="O5" s="35" t="s">
        <v>22</v>
      </c>
      <c r="P5" s="35" t="s">
        <v>22</v>
      </c>
      <c r="Q5" s="45"/>
      <c r="R5" s="46"/>
    </row>
    <row r="6" s="5" customFormat="1" ht="56" customHeight="1" spans="1:18">
      <c r="A6" s="17">
        <v>1</v>
      </c>
      <c r="B6" s="18" t="s">
        <v>23</v>
      </c>
      <c r="C6" s="18" t="s">
        <v>24</v>
      </c>
      <c r="D6" s="18" t="s">
        <v>25</v>
      </c>
      <c r="E6" s="18" t="s">
        <v>23</v>
      </c>
      <c r="F6" s="18" t="s">
        <v>26</v>
      </c>
      <c r="G6" s="19" t="s">
        <v>27</v>
      </c>
      <c r="H6" s="16" t="s">
        <v>28</v>
      </c>
      <c r="I6" s="36">
        <v>20</v>
      </c>
      <c r="J6" s="36">
        <v>20</v>
      </c>
      <c r="K6" s="37" t="s">
        <v>29</v>
      </c>
      <c r="L6" s="37" t="s">
        <v>30</v>
      </c>
      <c r="M6" s="37" t="s">
        <v>31</v>
      </c>
      <c r="N6" s="38" t="s">
        <v>32</v>
      </c>
      <c r="O6" s="38" t="s">
        <v>33</v>
      </c>
      <c r="P6" s="37" t="s">
        <v>34</v>
      </c>
      <c r="Q6" s="16" t="s">
        <v>35</v>
      </c>
      <c r="R6" s="47" t="s">
        <v>36</v>
      </c>
    </row>
    <row r="7" s="5" customFormat="1" ht="56" customHeight="1" spans="1:18">
      <c r="A7" s="20"/>
      <c r="B7" s="21"/>
      <c r="C7" s="21"/>
      <c r="D7" s="21"/>
      <c r="E7" s="21"/>
      <c r="F7" s="21"/>
      <c r="G7" s="22"/>
      <c r="H7" s="16" t="s">
        <v>28</v>
      </c>
      <c r="I7" s="39">
        <v>1.5805</v>
      </c>
      <c r="J7" s="39">
        <v>1.5805</v>
      </c>
      <c r="K7" s="37" t="s">
        <v>29</v>
      </c>
      <c r="L7" s="37" t="s">
        <v>30</v>
      </c>
      <c r="M7" s="37" t="s">
        <v>31</v>
      </c>
      <c r="N7" s="38" t="s">
        <v>37</v>
      </c>
      <c r="O7" s="38" t="s">
        <v>38</v>
      </c>
      <c r="P7" s="37" t="s">
        <v>34</v>
      </c>
      <c r="Q7" s="16"/>
      <c r="R7" s="48"/>
    </row>
    <row r="8" s="5" customFormat="1" ht="56" customHeight="1" spans="1:18">
      <c r="A8" s="23"/>
      <c r="B8" s="24"/>
      <c r="C8" s="24"/>
      <c r="D8" s="24"/>
      <c r="E8" s="24"/>
      <c r="F8" s="24"/>
      <c r="G8" s="25"/>
      <c r="H8" s="16" t="s">
        <v>28</v>
      </c>
      <c r="I8" s="39">
        <v>8.4195</v>
      </c>
      <c r="J8" s="39">
        <v>8.4195</v>
      </c>
      <c r="K8" s="37" t="s">
        <v>29</v>
      </c>
      <c r="L8" s="37" t="s">
        <v>30</v>
      </c>
      <c r="M8" s="37" t="s">
        <v>31</v>
      </c>
      <c r="N8" s="38" t="s">
        <v>39</v>
      </c>
      <c r="O8" s="38" t="s">
        <v>40</v>
      </c>
      <c r="P8" s="37" t="s">
        <v>34</v>
      </c>
      <c r="Q8" s="16"/>
      <c r="R8" s="48"/>
    </row>
    <row r="9" s="5" customFormat="1" ht="32" customHeight="1" spans="1:18">
      <c r="A9" s="26" t="s">
        <v>41</v>
      </c>
      <c r="B9" s="26"/>
      <c r="C9" s="26"/>
      <c r="D9" s="26"/>
      <c r="E9" s="26"/>
      <c r="F9" s="26"/>
      <c r="G9" s="26"/>
      <c r="H9" s="26"/>
      <c r="I9" s="26">
        <f>SUM(I6:I8)</f>
        <v>30</v>
      </c>
      <c r="J9" s="26">
        <f>SUM(J6:J8)</f>
        <v>30</v>
      </c>
      <c r="K9" s="16"/>
      <c r="L9" s="16"/>
      <c r="M9" s="16"/>
      <c r="N9" s="16"/>
      <c r="O9" s="16"/>
      <c r="P9" s="16"/>
      <c r="Q9" s="16"/>
      <c r="R9" s="48"/>
    </row>
    <row r="10" s="5" customFormat="1" ht="57" customHeight="1" spans="1:18">
      <c r="A10" s="26">
        <v>3</v>
      </c>
      <c r="B10" s="18" t="s">
        <v>23</v>
      </c>
      <c r="C10" s="18" t="s">
        <v>24</v>
      </c>
      <c r="D10" s="18" t="s">
        <v>42</v>
      </c>
      <c r="E10" s="18" t="s">
        <v>23</v>
      </c>
      <c r="F10" s="18" t="s">
        <v>43</v>
      </c>
      <c r="G10" s="18" t="s">
        <v>44</v>
      </c>
      <c r="H10" s="16" t="s">
        <v>28</v>
      </c>
      <c r="I10" s="40">
        <v>65</v>
      </c>
      <c r="J10" s="40">
        <v>65</v>
      </c>
      <c r="K10" s="37" t="s">
        <v>29</v>
      </c>
      <c r="L10" s="37" t="s">
        <v>30</v>
      </c>
      <c r="M10" s="37" t="s">
        <v>31</v>
      </c>
      <c r="N10" s="38" t="s">
        <v>45</v>
      </c>
      <c r="O10" s="38" t="s">
        <v>46</v>
      </c>
      <c r="P10" s="26" t="s">
        <v>34</v>
      </c>
      <c r="Q10" s="16" t="s">
        <v>35</v>
      </c>
      <c r="R10" s="47" t="s">
        <v>36</v>
      </c>
    </row>
    <row r="11" s="5" customFormat="1" ht="57" customHeight="1" spans="1:18">
      <c r="A11" s="26"/>
      <c r="B11" s="24"/>
      <c r="C11" s="24"/>
      <c r="D11" s="24"/>
      <c r="E11" s="24"/>
      <c r="F11" s="24"/>
      <c r="G11" s="24"/>
      <c r="H11" s="16" t="s">
        <v>28</v>
      </c>
      <c r="I11" s="26">
        <v>6</v>
      </c>
      <c r="J11" s="26">
        <v>6</v>
      </c>
      <c r="K11" s="37" t="s">
        <v>29</v>
      </c>
      <c r="L11" s="37" t="s">
        <v>30</v>
      </c>
      <c r="M11" s="37" t="s">
        <v>31</v>
      </c>
      <c r="N11" s="38" t="s">
        <v>47</v>
      </c>
      <c r="O11" s="38" t="s">
        <v>48</v>
      </c>
      <c r="P11" s="26" t="s">
        <v>34</v>
      </c>
      <c r="Q11" s="16"/>
      <c r="R11" s="48"/>
    </row>
    <row r="12" s="5" customFormat="1" ht="32" customHeight="1" spans="1:18">
      <c r="A12" s="26" t="s">
        <v>41</v>
      </c>
      <c r="B12" s="26"/>
      <c r="C12" s="26"/>
      <c r="D12" s="26"/>
      <c r="E12" s="26"/>
      <c r="F12" s="26"/>
      <c r="G12" s="26"/>
      <c r="H12" s="26"/>
      <c r="I12" s="26">
        <f>SUM(I10:I11)</f>
        <v>71</v>
      </c>
      <c r="J12" s="26">
        <f>SUM(J10:J11)</f>
        <v>71</v>
      </c>
      <c r="K12" s="16"/>
      <c r="L12" s="16"/>
      <c r="M12" s="16"/>
      <c r="N12" s="16"/>
      <c r="O12" s="16"/>
      <c r="P12" s="16"/>
      <c r="Q12" s="16"/>
      <c r="R12" s="48"/>
    </row>
    <row r="13" s="5" customFormat="1" ht="57" customHeight="1" spans="1:18">
      <c r="A13" s="26">
        <v>4</v>
      </c>
      <c r="B13" s="16" t="s">
        <v>23</v>
      </c>
      <c r="C13" s="16" t="s">
        <v>24</v>
      </c>
      <c r="D13" s="16" t="s">
        <v>49</v>
      </c>
      <c r="E13" s="16" t="s">
        <v>23</v>
      </c>
      <c r="F13" s="16" t="s">
        <v>50</v>
      </c>
      <c r="G13" s="27" t="s">
        <v>51</v>
      </c>
      <c r="H13" s="16" t="s">
        <v>28</v>
      </c>
      <c r="I13" s="36">
        <v>40</v>
      </c>
      <c r="J13" s="36">
        <v>40</v>
      </c>
      <c r="K13" s="37" t="s">
        <v>29</v>
      </c>
      <c r="L13" s="37" t="s">
        <v>30</v>
      </c>
      <c r="M13" s="37" t="s">
        <v>31</v>
      </c>
      <c r="N13" s="38" t="s">
        <v>37</v>
      </c>
      <c r="O13" s="38" t="s">
        <v>38</v>
      </c>
      <c r="P13" s="26" t="s">
        <v>34</v>
      </c>
      <c r="Q13" s="16" t="s">
        <v>35</v>
      </c>
      <c r="R13" s="49" t="s">
        <v>52</v>
      </c>
    </row>
    <row r="14" s="5" customFormat="1" ht="32" customHeight="1" spans="1:18">
      <c r="A14" s="26" t="s">
        <v>53</v>
      </c>
      <c r="B14" s="26"/>
      <c r="C14" s="26"/>
      <c r="D14" s="26"/>
      <c r="E14" s="26"/>
      <c r="F14" s="26"/>
      <c r="G14" s="26"/>
      <c r="H14" s="26"/>
      <c r="I14" s="26">
        <f>SUM(I13:I13)</f>
        <v>40</v>
      </c>
      <c r="J14" s="26">
        <f>SUM(J13:J13)</f>
        <v>40</v>
      </c>
      <c r="K14" s="16"/>
      <c r="L14" s="16"/>
      <c r="M14" s="16"/>
      <c r="N14" s="16"/>
      <c r="O14" s="16"/>
      <c r="P14" s="16"/>
      <c r="Q14" s="16"/>
      <c r="R14" s="48"/>
    </row>
    <row r="15" spans="4:10">
      <c r="D15" s="28"/>
      <c r="E15" s="29"/>
      <c r="F15" s="29"/>
      <c r="G15" s="30"/>
      <c r="H15" s="30"/>
      <c r="I15" s="41"/>
      <c r="J15" s="41"/>
    </row>
    <row r="16" spans="4:10">
      <c r="D16" s="28"/>
      <c r="E16" s="29"/>
      <c r="F16" s="29"/>
      <c r="G16" s="30"/>
      <c r="H16" s="30"/>
      <c r="I16" s="41"/>
      <c r="J16" s="41"/>
    </row>
    <row r="17" spans="4:10">
      <c r="D17" s="28"/>
      <c r="E17" s="28"/>
      <c r="F17" s="28"/>
      <c r="G17" s="31"/>
      <c r="H17" s="32"/>
      <c r="I17" s="41"/>
      <c r="J17" s="41"/>
    </row>
  </sheetData>
  <mergeCells count="48">
    <mergeCell ref="A1:Q1"/>
    <mergeCell ref="B2:P2"/>
    <mergeCell ref="A5:H5"/>
    <mergeCell ref="A9:H9"/>
    <mergeCell ref="K9:Q9"/>
    <mergeCell ref="A12:H12"/>
    <mergeCell ref="K12:Q12"/>
    <mergeCell ref="A14:H14"/>
    <mergeCell ref="K14:Q14"/>
    <mergeCell ref="A3:A4"/>
    <mergeCell ref="A6:A8"/>
    <mergeCell ref="B3:B4"/>
    <mergeCell ref="B6:B8"/>
    <mergeCell ref="B10:B11"/>
    <mergeCell ref="C3:C4"/>
    <mergeCell ref="C6:C8"/>
    <mergeCell ref="C10:C11"/>
    <mergeCell ref="D3:D4"/>
    <mergeCell ref="D6:D8"/>
    <mergeCell ref="D10:D11"/>
    <mergeCell ref="E3:E4"/>
    <mergeCell ref="E6:E8"/>
    <mergeCell ref="E10:E11"/>
    <mergeCell ref="E15:E16"/>
    <mergeCell ref="F3:F4"/>
    <mergeCell ref="F6:F8"/>
    <mergeCell ref="F10:F11"/>
    <mergeCell ref="F15:F16"/>
    <mergeCell ref="G3:G4"/>
    <mergeCell ref="G6:G8"/>
    <mergeCell ref="G10:G11"/>
    <mergeCell ref="G15:G16"/>
    <mergeCell ref="H3:H4"/>
    <mergeCell ref="H15:H16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Q6:Q8"/>
    <mergeCell ref="Q10:Q11"/>
    <mergeCell ref="R3:R4"/>
    <mergeCell ref="R6:R8"/>
    <mergeCell ref="R10:R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2022-09-27T07:22:00Z</dcterms:created>
  <dcterms:modified xsi:type="dcterms:W3CDTF">2023-11-30T09:34:15Z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E0D603347BED4F4EB7C757D52659728B_13</vt:lpwstr>
  </property>
  <property fmtid="{D5CDD505-2E9C-101B-9397-08002B2CF9AE}" pid="3" name="KSOProductBuildVer">
    <vt:lpwstr>2052-12.1.0.15712</vt:lpwstr>
  </property>
</Properties>
</file>