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4135" windowHeight="12645"/>
  </bookViews>
  <sheets>
    <sheet name="培训补贴" sheetId="1" r:id="rId1"/>
  </sheets>
  <definedNames>
    <definedName name="_xlnm._FilterDatabase" localSheetId="0" hidden="1">培训补贴!$A$5:$XFB$5</definedName>
  </definedNames>
  <calcPr calcId="144525" concurrentCalc="0"/>
</workbook>
</file>

<file path=xl/calcChain.xml><?xml version="1.0" encoding="utf-8"?>
<calcChain xmlns="http://schemas.openxmlformats.org/spreadsheetml/2006/main">
  <c r="H28" i="1"/>
  <c r="F28"/>
  <c r="E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<sst xmlns="http://schemas.openxmlformats.org/spreadsheetml/2006/main" count="109" uniqueCount="78">
  <si>
    <t>凤庆县2024年度云南省高原特色农业领域技能促增收“凤庆—茶叶工”试点培训（2024年脱贫人口“人人持证  技能致富”培训）培训补贴资金预支付情况汇总表</t>
  </si>
  <si>
    <t>支付机构：凤庆县翔鹏职业技能培训学校                                           日期：2024年9月11日               单位：人、元</t>
  </si>
  <si>
    <t>序号</t>
  </si>
  <si>
    <t>培训班级</t>
  </si>
  <si>
    <t>工种</t>
  </si>
  <si>
    <t>培训时间</t>
  </si>
  <si>
    <t>培训人数</t>
  </si>
  <si>
    <t>合格人数</t>
  </si>
  <si>
    <t>单价</t>
  </si>
  <si>
    <t>预支付补贴金额（元）</t>
  </si>
  <si>
    <t>培训地点</t>
  </si>
  <si>
    <t>备注</t>
  </si>
  <si>
    <t>凤庆县 2024 年度云南省高原特色农业领域技能促增收“凤庆—茶叶工”培训（茶树栽培1班）</t>
  </si>
  <si>
    <t>茶树栽培</t>
  </si>
  <si>
    <t>2024-08-09 - 2024-08-16</t>
  </si>
  <si>
    <t>雪山镇立马村</t>
  </si>
  <si>
    <t>凤庆县 2024 年度云南省高原特色农业领域技能促增收“凤庆—茶叶工”培训（茶树栽培2班）</t>
  </si>
  <si>
    <t>2024-08-12 - 2024-08-19</t>
  </si>
  <si>
    <t>雪山镇王家寨村</t>
  </si>
  <si>
    <t>凤庆县 2024 年度云南省高原特色农业领域技能促增收“凤庆—茶叶工”培训（茶树栽培3班</t>
  </si>
  <si>
    <t>2024-08-14 - 2024-08-21</t>
  </si>
  <si>
    <t>雪山镇安和村</t>
  </si>
  <si>
    <t>凤庆县 2024 年度云南省高原特色农业领域技能促增收“凤庆—茶叶工”培训（茶树栽培4班）</t>
  </si>
  <si>
    <t>2024-08-19 - 2024-08-26</t>
  </si>
  <si>
    <t>雪山镇新联村</t>
  </si>
  <si>
    <t>凤庆县 2024 年度云南省高原特色农业领域技能促增收“凤庆—茶叶工”培训（茶树栽培5班</t>
  </si>
  <si>
    <t>2024-08-21 - 2024-08-28</t>
  </si>
  <si>
    <t>郭大寨乡卡思村</t>
  </si>
  <si>
    <t>凤庆县 2024 年度云南省高原特色农业领域技能促增收“凤庆—茶叶工”培训（茶树栽培6班）</t>
  </si>
  <si>
    <t>2024-08-23 - 2024-08-30</t>
  </si>
  <si>
    <t>三岔河镇明龙村</t>
  </si>
  <si>
    <t>凤庆县 2024 年度云南省高原特色农业领域技能促增收“凤庆—茶叶工”培训（茶树栽培7班）</t>
  </si>
  <si>
    <t>2024-09-03 - 2024-09-10</t>
  </si>
  <si>
    <t>郭大寨乡团山村</t>
  </si>
  <si>
    <t>凤庆县 2024 年度云南省高原特色农业领域技能促增收“凤庆—茶叶工”培训（茶树栽培8班）</t>
  </si>
  <si>
    <t>2024-09-04 - 2024-09-11</t>
  </si>
  <si>
    <t>小湾镇桂花村</t>
  </si>
  <si>
    <t>凤庆县 2024 年度云南省高原特色农业领域技能促增收“凤庆—茶叶工”培训（茶叶制作1班）</t>
  </si>
  <si>
    <t>茶叶制作</t>
  </si>
  <si>
    <t>雪山镇新民村</t>
  </si>
  <si>
    <t>凤庆县 2024 年度云南省高原特色农业领域技能促增收“凤庆—茶叶工”培训（茶叶制作2班）</t>
  </si>
  <si>
    <t>雪山镇新化村</t>
  </si>
  <si>
    <t>凤庆县 2024 年度云南省高原特色农业领域技能促增收“凤庆—茶叶工”培训（茶叶制作3班）</t>
  </si>
  <si>
    <t>2024-08-17 - 2024-08-24</t>
  </si>
  <si>
    <t>郭大寨乡邦贵村</t>
  </si>
  <si>
    <t>凤庆县 2024 年度云南省高原特色农业领域技能促增收“凤庆—茶叶工”培训（茶叶制作4班）</t>
  </si>
  <si>
    <t>2024-08-21- 2024-08-28</t>
  </si>
  <si>
    <t>郭大寨乡文德村</t>
  </si>
  <si>
    <t>凤庆县 2024 年度云南省高原特色农业领域技能促增收“凤庆—茶叶工”培训（茶叶制作5班）</t>
  </si>
  <si>
    <t>大寺乡回龙村</t>
  </si>
  <si>
    <t>凤庆县 2024 年度云南省高原特色农业领域技能促增收“凤庆—茶叶工”培训（茶叶制作6班）</t>
  </si>
  <si>
    <t>2024-08-24 - 2024-08-31</t>
  </si>
  <si>
    <t>洛党镇万峰村</t>
  </si>
  <si>
    <t>凤庆县 2024 年度云南省高原特色农业领域技能促增收“凤庆—茶叶工”培训（茶叶制作7班）</t>
  </si>
  <si>
    <t>2024-08-26 - 2024-09-02</t>
  </si>
  <si>
    <t>郭大寨罗家寨村</t>
  </si>
  <si>
    <t>凤庆县 2024 年度云南省高原特色农业领域技能促增收“凤庆—茶叶工”培训（茶叶制作8班）</t>
  </si>
  <si>
    <t>2024-08-29 - 2024-09-05</t>
  </si>
  <si>
    <t>勐佑镇新寨村</t>
  </si>
  <si>
    <t>凤庆县 2024 年度云南省高原特色农业领域技能促增收“凤庆—茶叶工”培训（茶树制作9班）</t>
  </si>
  <si>
    <t>2024-09-06 - 2024-09-13</t>
  </si>
  <si>
    <t>小湾镇华峰村</t>
  </si>
  <si>
    <t>凤庆县 2024 年度云南省高原特色农业领域技能促增收“凤庆—茶叶工”培训（茶叶营销1班）</t>
  </si>
  <si>
    <t>茶叶营销</t>
  </si>
  <si>
    <t>2024-08-13 - 2024-08-20</t>
  </si>
  <si>
    <t>凤庆县 2024 年度云南省高原特色农业领域技能促增收“凤庆—茶叶工”培训（茶叶营销2班）</t>
  </si>
  <si>
    <t>2024-08-18 - 2024-08-25</t>
  </si>
  <si>
    <t>三岔河镇光华村</t>
  </si>
  <si>
    <t>凤庆县 2024 年度云南省高原特色农业领域技能促增收“凤庆—茶叶工”培训（茶叶营销3班）</t>
  </si>
  <si>
    <t>凤庆县 2024 年度云南省高原特色农业领域技能促增收“凤庆—茶叶工”培训（茶叶营销4班）</t>
  </si>
  <si>
    <t>小湾镇锦秀村</t>
  </si>
  <si>
    <t>凤庆县 2024 年度云南省高原特色农业领域技能促增收“凤庆—茶叶工”培训（茶叶审评1班）</t>
  </si>
  <si>
    <t>茶叶审评</t>
  </si>
  <si>
    <t>凤庆县 2024 年度云南省高原特色农业领域技能促增收“凤庆—茶叶工”培训（茶叶审评2班）</t>
  </si>
  <si>
    <t>雪山镇中山村</t>
  </si>
  <si>
    <t>凤庆县 2024 年度云南省高原特色农业领域技能促增收“凤庆—茶叶工”培训（茶叶审评3班）</t>
  </si>
  <si>
    <t>郭大寨乡琼英村</t>
  </si>
  <si>
    <t>合计</t>
  </si>
</sst>
</file>

<file path=xl/styles.xml><?xml version="1.0" encoding="utf-8"?>
<styleSheet xmlns="http://schemas.openxmlformats.org/spreadsheetml/2006/main">
  <numFmts count="1">
    <numFmt numFmtId="178" formatCode="0.00_ "/>
  </numFmts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name val="宋体"/>
      <charset val="134"/>
      <scheme val="minor"/>
    </font>
    <font>
      <sz val="8"/>
      <name val="宋体"/>
      <charset val="134"/>
      <scheme val="minor"/>
    </font>
    <font>
      <sz val="8"/>
      <color rgb="FF666666"/>
      <name val="方正仿宋_GBK"/>
      <charset val="134"/>
    </font>
    <font>
      <sz val="8"/>
      <color theme="1"/>
      <name val="方正仿宋_GBK"/>
      <charset val="134"/>
    </font>
    <font>
      <sz val="8"/>
      <name val="方正仿宋_GBK"/>
      <charset val="134"/>
    </font>
    <font>
      <b/>
      <sz val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178" fontId="7" fillId="2" borderId="1" xfId="0" applyNumberFormat="1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B28"/>
  <sheetViews>
    <sheetView tabSelected="1" workbookViewId="0">
      <selection activeCell="O8" sqref="O8"/>
    </sheetView>
  </sheetViews>
  <sheetFormatPr defaultColWidth="9" defaultRowHeight="13.5"/>
  <cols>
    <col min="1" max="1" width="5.75" style="6" customWidth="1"/>
    <col min="2" max="2" width="29.875" style="1" customWidth="1"/>
    <col min="3" max="3" width="9.625" style="1" customWidth="1"/>
    <col min="4" max="4" width="15.875" style="1" customWidth="1"/>
    <col min="5" max="5" width="10.125" style="1" customWidth="1"/>
    <col min="6" max="6" width="8.75" style="1" customWidth="1"/>
    <col min="7" max="7" width="10" style="7" customWidth="1"/>
    <col min="8" max="8" width="12.875" style="1" customWidth="1"/>
    <col min="9" max="9" width="19.375" style="1" customWidth="1"/>
    <col min="10" max="10" width="9.375" style="1" customWidth="1"/>
    <col min="11" max="16382" width="9" style="1"/>
    <col min="16383" max="16384" width="9" style="8"/>
  </cols>
  <sheetData>
    <row r="1" spans="1:16382" s="1" customFormat="1" ht="47.1" customHeight="1">
      <c r="A1" s="29" t="s">
        <v>0</v>
      </c>
      <c r="B1" s="29"/>
      <c r="C1" s="29"/>
      <c r="D1" s="30"/>
      <c r="E1" s="30"/>
      <c r="F1" s="29"/>
      <c r="G1" s="29"/>
      <c r="H1" s="29"/>
      <c r="I1" s="29"/>
      <c r="J1" s="29"/>
    </row>
    <row r="2" spans="1:16382" s="2" customFormat="1" ht="26.1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6382" s="3" customFormat="1" ht="27.95" customHeight="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10" t="s">
        <v>11</v>
      </c>
    </row>
    <row r="4" spans="1:16382" s="4" customFormat="1" ht="36" customHeight="1">
      <c r="A4" s="11">
        <v>1</v>
      </c>
      <c r="B4" s="12" t="s">
        <v>12</v>
      </c>
      <c r="C4" s="13" t="s">
        <v>13</v>
      </c>
      <c r="D4" s="14" t="s">
        <v>14</v>
      </c>
      <c r="E4" s="15">
        <v>60</v>
      </c>
      <c r="F4" s="15">
        <v>58</v>
      </c>
      <c r="G4" s="16">
        <v>900</v>
      </c>
      <c r="H4" s="16">
        <f>SUM(F4*G4)</f>
        <v>52200</v>
      </c>
      <c r="I4" s="15" t="s">
        <v>15</v>
      </c>
      <c r="J4" s="23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  <c r="XEZ4" s="24"/>
      <c r="XFA4" s="24"/>
      <c r="XFB4" s="24"/>
    </row>
    <row r="5" spans="1:16382" s="4" customFormat="1" ht="36" customHeight="1">
      <c r="A5" s="11">
        <v>2</v>
      </c>
      <c r="B5" s="12" t="s">
        <v>16</v>
      </c>
      <c r="C5" s="15" t="s">
        <v>13</v>
      </c>
      <c r="D5" s="14" t="s">
        <v>17</v>
      </c>
      <c r="E5" s="15">
        <v>60</v>
      </c>
      <c r="F5" s="15">
        <v>59</v>
      </c>
      <c r="G5" s="16">
        <v>900</v>
      </c>
      <c r="H5" s="16">
        <f t="shared" ref="H5:H27" si="0">SUM(F5*G5)</f>
        <v>53100</v>
      </c>
      <c r="I5" s="15" t="s">
        <v>18</v>
      </c>
      <c r="J5" s="2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  <c r="XEX5" s="24"/>
      <c r="XEY5" s="24"/>
      <c r="XEZ5" s="24"/>
      <c r="XFA5" s="24"/>
      <c r="XFB5" s="24"/>
    </row>
    <row r="6" spans="1:16382" s="4" customFormat="1" ht="36" customHeight="1">
      <c r="A6" s="11">
        <v>3</v>
      </c>
      <c r="B6" s="12" t="s">
        <v>19</v>
      </c>
      <c r="C6" s="15" t="s">
        <v>13</v>
      </c>
      <c r="D6" s="14" t="s">
        <v>20</v>
      </c>
      <c r="E6" s="15">
        <v>60</v>
      </c>
      <c r="F6" s="15">
        <v>55</v>
      </c>
      <c r="G6" s="16">
        <v>900</v>
      </c>
      <c r="H6" s="16">
        <f t="shared" si="0"/>
        <v>49500</v>
      </c>
      <c r="I6" s="15" t="s">
        <v>21</v>
      </c>
      <c r="J6" s="25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  <c r="XEX6" s="24"/>
      <c r="XEY6" s="24"/>
      <c r="XEZ6" s="24"/>
      <c r="XFA6" s="24"/>
      <c r="XFB6" s="24"/>
    </row>
    <row r="7" spans="1:16382" s="4" customFormat="1" ht="36" customHeight="1">
      <c r="A7" s="11">
        <v>4</v>
      </c>
      <c r="B7" s="12" t="s">
        <v>22</v>
      </c>
      <c r="C7" s="15" t="s">
        <v>13</v>
      </c>
      <c r="D7" s="14" t="s">
        <v>23</v>
      </c>
      <c r="E7" s="15">
        <v>60</v>
      </c>
      <c r="F7" s="15">
        <v>59</v>
      </c>
      <c r="G7" s="16">
        <v>900</v>
      </c>
      <c r="H7" s="16">
        <f t="shared" si="0"/>
        <v>53100</v>
      </c>
      <c r="I7" s="15" t="s">
        <v>24</v>
      </c>
      <c r="J7" s="25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4"/>
      <c r="XEX7" s="24"/>
      <c r="XEY7" s="24"/>
      <c r="XEZ7" s="24"/>
      <c r="XFA7" s="24"/>
      <c r="XFB7" s="24"/>
    </row>
    <row r="8" spans="1:16382" s="4" customFormat="1" ht="36" customHeight="1">
      <c r="A8" s="11">
        <v>5</v>
      </c>
      <c r="B8" s="12" t="s">
        <v>25</v>
      </c>
      <c r="C8" s="15" t="s">
        <v>13</v>
      </c>
      <c r="D8" s="14" t="s">
        <v>26</v>
      </c>
      <c r="E8" s="15">
        <v>60</v>
      </c>
      <c r="F8" s="15">
        <v>60</v>
      </c>
      <c r="G8" s="16">
        <v>900</v>
      </c>
      <c r="H8" s="16">
        <f t="shared" si="0"/>
        <v>54000</v>
      </c>
      <c r="I8" s="15" t="s">
        <v>27</v>
      </c>
      <c r="J8" s="25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  <c r="XEX8" s="24"/>
      <c r="XEY8" s="24"/>
      <c r="XEZ8" s="24"/>
      <c r="XFA8" s="24"/>
      <c r="XFB8" s="24"/>
    </row>
    <row r="9" spans="1:16382" s="4" customFormat="1" ht="36" customHeight="1">
      <c r="A9" s="11">
        <v>6</v>
      </c>
      <c r="B9" s="12" t="s">
        <v>28</v>
      </c>
      <c r="C9" s="15" t="s">
        <v>13</v>
      </c>
      <c r="D9" s="14" t="s">
        <v>29</v>
      </c>
      <c r="E9" s="15">
        <v>55</v>
      </c>
      <c r="F9" s="15">
        <v>55</v>
      </c>
      <c r="G9" s="16">
        <v>900</v>
      </c>
      <c r="H9" s="16">
        <f t="shared" si="0"/>
        <v>49500</v>
      </c>
      <c r="I9" s="15" t="s">
        <v>30</v>
      </c>
      <c r="J9" s="25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4"/>
      <c r="XEX9" s="24"/>
      <c r="XEY9" s="24"/>
      <c r="XEZ9" s="24"/>
      <c r="XFA9" s="24"/>
      <c r="XFB9" s="24"/>
    </row>
    <row r="10" spans="1:16382" s="5" customFormat="1" ht="36" customHeight="1">
      <c r="A10" s="17">
        <v>7</v>
      </c>
      <c r="B10" s="18" t="s">
        <v>31</v>
      </c>
      <c r="C10" s="15" t="s">
        <v>13</v>
      </c>
      <c r="D10" s="14" t="s">
        <v>32</v>
      </c>
      <c r="E10" s="15">
        <v>59</v>
      </c>
      <c r="F10" s="15">
        <v>58</v>
      </c>
      <c r="G10" s="19">
        <v>900</v>
      </c>
      <c r="H10" s="19">
        <f t="shared" si="0"/>
        <v>52200</v>
      </c>
      <c r="I10" s="15" t="s">
        <v>33</v>
      </c>
      <c r="J10" s="26"/>
    </row>
    <row r="11" spans="1:16382" s="5" customFormat="1" ht="36" customHeight="1">
      <c r="A11" s="17">
        <v>8</v>
      </c>
      <c r="B11" s="20" t="s">
        <v>34</v>
      </c>
      <c r="C11" s="15" t="s">
        <v>13</v>
      </c>
      <c r="D11" s="14" t="s">
        <v>35</v>
      </c>
      <c r="E11" s="15">
        <v>60</v>
      </c>
      <c r="F11" s="15">
        <v>52</v>
      </c>
      <c r="G11" s="19">
        <v>900</v>
      </c>
      <c r="H11" s="19">
        <f t="shared" si="0"/>
        <v>46800</v>
      </c>
      <c r="I11" s="15" t="s">
        <v>36</v>
      </c>
      <c r="J11" s="26"/>
    </row>
    <row r="12" spans="1:16382" s="5" customFormat="1" ht="36" customHeight="1">
      <c r="A12" s="17">
        <v>9</v>
      </c>
      <c r="B12" s="18" t="s">
        <v>37</v>
      </c>
      <c r="C12" s="15" t="s">
        <v>38</v>
      </c>
      <c r="D12" s="14" t="s">
        <v>14</v>
      </c>
      <c r="E12" s="15">
        <v>60</v>
      </c>
      <c r="F12" s="15">
        <v>60</v>
      </c>
      <c r="G12" s="19">
        <v>900</v>
      </c>
      <c r="H12" s="19">
        <f t="shared" si="0"/>
        <v>54000</v>
      </c>
      <c r="I12" s="15" t="s">
        <v>39</v>
      </c>
      <c r="J12" s="26"/>
    </row>
    <row r="13" spans="1:16382" s="5" customFormat="1" ht="36" customHeight="1">
      <c r="A13" s="17">
        <v>10</v>
      </c>
      <c r="B13" s="18" t="s">
        <v>40</v>
      </c>
      <c r="C13" s="15" t="s">
        <v>38</v>
      </c>
      <c r="D13" s="14" t="s">
        <v>17</v>
      </c>
      <c r="E13" s="15">
        <v>60</v>
      </c>
      <c r="F13" s="15">
        <v>56</v>
      </c>
      <c r="G13" s="19">
        <v>900</v>
      </c>
      <c r="H13" s="19">
        <f t="shared" si="0"/>
        <v>50400</v>
      </c>
      <c r="I13" s="15" t="s">
        <v>41</v>
      </c>
      <c r="J13" s="26"/>
    </row>
    <row r="14" spans="1:16382" s="5" customFormat="1" ht="36" customHeight="1">
      <c r="A14" s="17">
        <v>11</v>
      </c>
      <c r="B14" s="18" t="s">
        <v>42</v>
      </c>
      <c r="C14" s="15" t="s">
        <v>38</v>
      </c>
      <c r="D14" s="14" t="s">
        <v>43</v>
      </c>
      <c r="E14" s="15">
        <v>49</v>
      </c>
      <c r="F14" s="15">
        <v>48</v>
      </c>
      <c r="G14" s="19">
        <v>900</v>
      </c>
      <c r="H14" s="19">
        <f t="shared" si="0"/>
        <v>43200</v>
      </c>
      <c r="I14" s="15" t="s">
        <v>44</v>
      </c>
      <c r="J14" s="26"/>
    </row>
    <row r="15" spans="1:16382" s="5" customFormat="1" ht="36" customHeight="1">
      <c r="A15" s="17">
        <v>12</v>
      </c>
      <c r="B15" s="18" t="s">
        <v>45</v>
      </c>
      <c r="C15" s="15" t="s">
        <v>38</v>
      </c>
      <c r="D15" s="14" t="s">
        <v>46</v>
      </c>
      <c r="E15" s="15">
        <v>60</v>
      </c>
      <c r="F15" s="15">
        <v>59</v>
      </c>
      <c r="G15" s="19">
        <v>900</v>
      </c>
      <c r="H15" s="19">
        <f t="shared" si="0"/>
        <v>53100</v>
      </c>
      <c r="I15" s="15" t="s">
        <v>47</v>
      </c>
      <c r="J15" s="26"/>
    </row>
    <row r="16" spans="1:16382" s="5" customFormat="1" ht="36" customHeight="1">
      <c r="A16" s="17">
        <v>13</v>
      </c>
      <c r="B16" s="20" t="s">
        <v>48</v>
      </c>
      <c r="C16" s="15" t="s">
        <v>38</v>
      </c>
      <c r="D16" s="14" t="s">
        <v>29</v>
      </c>
      <c r="E16" s="15">
        <v>56</v>
      </c>
      <c r="F16" s="15">
        <v>55</v>
      </c>
      <c r="G16" s="19">
        <v>900</v>
      </c>
      <c r="H16" s="19">
        <f t="shared" si="0"/>
        <v>49500</v>
      </c>
      <c r="I16" s="15" t="s">
        <v>49</v>
      </c>
      <c r="J16" s="26"/>
    </row>
    <row r="17" spans="1:10" s="5" customFormat="1" ht="36" customHeight="1">
      <c r="A17" s="17">
        <v>14</v>
      </c>
      <c r="B17" s="18" t="s">
        <v>50</v>
      </c>
      <c r="C17" s="15" t="s">
        <v>38</v>
      </c>
      <c r="D17" s="14" t="s">
        <v>51</v>
      </c>
      <c r="E17" s="15">
        <v>42</v>
      </c>
      <c r="F17" s="15">
        <v>40</v>
      </c>
      <c r="G17" s="19">
        <v>900</v>
      </c>
      <c r="H17" s="19">
        <f t="shared" si="0"/>
        <v>36000</v>
      </c>
      <c r="I17" s="15" t="s">
        <v>52</v>
      </c>
      <c r="J17" s="26"/>
    </row>
    <row r="18" spans="1:10" s="5" customFormat="1" ht="36" customHeight="1">
      <c r="A18" s="17">
        <v>15</v>
      </c>
      <c r="B18" s="20" t="s">
        <v>53</v>
      </c>
      <c r="C18" s="15" t="s">
        <v>38</v>
      </c>
      <c r="D18" s="14" t="s">
        <v>54</v>
      </c>
      <c r="E18" s="15">
        <v>56</v>
      </c>
      <c r="F18" s="15">
        <v>56</v>
      </c>
      <c r="G18" s="19">
        <v>900</v>
      </c>
      <c r="H18" s="19">
        <f t="shared" si="0"/>
        <v>50400</v>
      </c>
      <c r="I18" s="15" t="s">
        <v>55</v>
      </c>
      <c r="J18" s="26"/>
    </row>
    <row r="19" spans="1:10" s="5" customFormat="1" ht="36" customHeight="1">
      <c r="A19" s="17">
        <v>16</v>
      </c>
      <c r="B19" s="20" t="s">
        <v>56</v>
      </c>
      <c r="C19" s="15" t="s">
        <v>38</v>
      </c>
      <c r="D19" s="14" t="s">
        <v>57</v>
      </c>
      <c r="E19" s="15">
        <v>39</v>
      </c>
      <c r="F19" s="15">
        <v>37</v>
      </c>
      <c r="G19" s="19">
        <v>900</v>
      </c>
      <c r="H19" s="19">
        <f t="shared" si="0"/>
        <v>33300</v>
      </c>
      <c r="I19" s="15" t="s">
        <v>58</v>
      </c>
      <c r="J19" s="26"/>
    </row>
    <row r="20" spans="1:10" s="5" customFormat="1" ht="36" customHeight="1">
      <c r="A20" s="17">
        <v>17</v>
      </c>
      <c r="B20" s="20" t="s">
        <v>59</v>
      </c>
      <c r="C20" s="15" t="s">
        <v>38</v>
      </c>
      <c r="D20" s="14" t="s">
        <v>60</v>
      </c>
      <c r="E20" s="15">
        <v>60</v>
      </c>
      <c r="F20" s="15">
        <v>53</v>
      </c>
      <c r="G20" s="19">
        <v>900</v>
      </c>
      <c r="H20" s="19">
        <f t="shared" si="0"/>
        <v>47700</v>
      </c>
      <c r="I20" s="15" t="s">
        <v>61</v>
      </c>
      <c r="J20" s="26"/>
    </row>
    <row r="21" spans="1:10" s="5" customFormat="1" ht="36" customHeight="1">
      <c r="A21" s="17">
        <v>18</v>
      </c>
      <c r="B21" s="18" t="s">
        <v>62</v>
      </c>
      <c r="C21" s="15" t="s">
        <v>63</v>
      </c>
      <c r="D21" s="14" t="s">
        <v>64</v>
      </c>
      <c r="E21" s="15">
        <v>60</v>
      </c>
      <c r="F21" s="15">
        <v>56</v>
      </c>
      <c r="G21" s="19">
        <v>900</v>
      </c>
      <c r="H21" s="19">
        <f t="shared" si="0"/>
        <v>50400</v>
      </c>
      <c r="I21" s="15" t="s">
        <v>55</v>
      </c>
      <c r="J21" s="26"/>
    </row>
    <row r="22" spans="1:10" s="5" customFormat="1" ht="36" customHeight="1">
      <c r="A22" s="17">
        <v>19</v>
      </c>
      <c r="B22" s="18" t="s">
        <v>65</v>
      </c>
      <c r="C22" s="15" t="s">
        <v>63</v>
      </c>
      <c r="D22" s="14" t="s">
        <v>66</v>
      </c>
      <c r="E22" s="15">
        <v>60</v>
      </c>
      <c r="F22" s="15">
        <v>60</v>
      </c>
      <c r="G22" s="19">
        <v>900</v>
      </c>
      <c r="H22" s="19">
        <f t="shared" si="0"/>
        <v>54000</v>
      </c>
      <c r="I22" s="15" t="s">
        <v>67</v>
      </c>
      <c r="J22" s="26"/>
    </row>
    <row r="23" spans="1:10" s="5" customFormat="1" ht="36" customHeight="1">
      <c r="A23" s="17">
        <v>20</v>
      </c>
      <c r="B23" s="20" t="s">
        <v>68</v>
      </c>
      <c r="C23" s="15" t="s">
        <v>63</v>
      </c>
      <c r="D23" s="14" t="s">
        <v>54</v>
      </c>
      <c r="E23" s="15">
        <v>60</v>
      </c>
      <c r="F23" s="15">
        <v>60</v>
      </c>
      <c r="G23" s="19">
        <v>900</v>
      </c>
      <c r="H23" s="19">
        <f t="shared" si="0"/>
        <v>54000</v>
      </c>
      <c r="I23" s="15" t="s">
        <v>67</v>
      </c>
      <c r="J23" s="26"/>
    </row>
    <row r="24" spans="1:10" s="5" customFormat="1" ht="36" customHeight="1">
      <c r="A24" s="17">
        <v>21</v>
      </c>
      <c r="B24" s="20" t="s">
        <v>69</v>
      </c>
      <c r="C24" s="15" t="s">
        <v>63</v>
      </c>
      <c r="D24" s="14" t="s">
        <v>32</v>
      </c>
      <c r="E24" s="15">
        <v>58</v>
      </c>
      <c r="F24" s="15">
        <v>52</v>
      </c>
      <c r="G24" s="19">
        <v>900</v>
      </c>
      <c r="H24" s="19">
        <f t="shared" si="0"/>
        <v>46800</v>
      </c>
      <c r="I24" s="15" t="s">
        <v>70</v>
      </c>
      <c r="J24" s="26"/>
    </row>
    <row r="25" spans="1:10" s="5" customFormat="1" ht="36" customHeight="1">
      <c r="A25" s="17">
        <v>22</v>
      </c>
      <c r="B25" s="18" t="s">
        <v>71</v>
      </c>
      <c r="C25" s="15" t="s">
        <v>72</v>
      </c>
      <c r="D25" s="14" t="s">
        <v>64</v>
      </c>
      <c r="E25" s="15">
        <v>57</v>
      </c>
      <c r="F25" s="15">
        <v>56</v>
      </c>
      <c r="G25" s="19">
        <v>900</v>
      </c>
      <c r="H25" s="19">
        <f t="shared" si="0"/>
        <v>50400</v>
      </c>
      <c r="I25" s="15" t="s">
        <v>33</v>
      </c>
      <c r="J25" s="26"/>
    </row>
    <row r="26" spans="1:10" s="5" customFormat="1" ht="36" customHeight="1">
      <c r="A26" s="17">
        <v>23</v>
      </c>
      <c r="B26" s="18" t="s">
        <v>73</v>
      </c>
      <c r="C26" s="15" t="s">
        <v>72</v>
      </c>
      <c r="D26" s="14" t="s">
        <v>20</v>
      </c>
      <c r="E26" s="15">
        <v>51</v>
      </c>
      <c r="F26" s="15">
        <v>51</v>
      </c>
      <c r="G26" s="19">
        <v>900</v>
      </c>
      <c r="H26" s="19">
        <f t="shared" si="0"/>
        <v>45900</v>
      </c>
      <c r="I26" s="15" t="s">
        <v>74</v>
      </c>
      <c r="J26" s="26"/>
    </row>
    <row r="27" spans="1:10" s="5" customFormat="1" ht="36" customHeight="1">
      <c r="A27" s="17">
        <v>24</v>
      </c>
      <c r="B27" s="18" t="s">
        <v>75</v>
      </c>
      <c r="C27" s="15" t="s">
        <v>72</v>
      </c>
      <c r="D27" s="14" t="s">
        <v>66</v>
      </c>
      <c r="E27" s="15">
        <v>53</v>
      </c>
      <c r="F27" s="15">
        <v>46</v>
      </c>
      <c r="G27" s="19">
        <v>900</v>
      </c>
      <c r="H27" s="19">
        <f t="shared" si="0"/>
        <v>41400</v>
      </c>
      <c r="I27" s="15" t="s">
        <v>76</v>
      </c>
      <c r="J27" s="26"/>
    </row>
    <row r="28" spans="1:10" s="5" customFormat="1" ht="36" customHeight="1">
      <c r="A28" s="32" t="s">
        <v>77</v>
      </c>
      <c r="B28" s="32"/>
      <c r="C28" s="32"/>
      <c r="D28" s="32"/>
      <c r="E28" s="17">
        <f>SUM(E4:E27)</f>
        <v>1355</v>
      </c>
      <c r="F28" s="17">
        <f>SUM(F4:F27)</f>
        <v>1301</v>
      </c>
      <c r="G28" s="21"/>
      <c r="H28" s="22">
        <f>SUM(H4:H27)</f>
        <v>1170900</v>
      </c>
      <c r="I28" s="27"/>
      <c r="J28" s="28"/>
    </row>
  </sheetData>
  <mergeCells count="3">
    <mergeCell ref="A1:J1"/>
    <mergeCell ref="A2:J2"/>
    <mergeCell ref="A28:D28"/>
  </mergeCells>
  <phoneticPr fontId="9" type="noConversion"/>
  <pageMargins left="0.75138888888888899" right="0.75138888888888899" top="0.66805555555555596" bottom="0.27500000000000002" header="0.5" footer="0.31388888888888899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</vt:lpstr>
    </vt:vector>
  </TitlesOfParts>
  <Company>大理州南涧县党政机关单位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mhdn</cp:lastModifiedBy>
  <cp:lastPrinted>2021-05-30T14:45:00Z</cp:lastPrinted>
  <dcterms:created xsi:type="dcterms:W3CDTF">2020-09-24T01:36:00Z</dcterms:created>
  <dcterms:modified xsi:type="dcterms:W3CDTF">2024-10-28T02:15:14Z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561BD981136747A7A9B2DC21ADD20357</vt:lpwstr>
  </property>
</Properties>
</file>