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分配表" sheetId="1" r:id="rId1"/>
    <sheet name="鲁史绩效单" sheetId="2" r:id="rId2"/>
    <sheet name="凤山绩效单" sheetId="3" r:id="rId3"/>
  </sheets>
  <calcPr calcId="144525"/>
</workbook>
</file>

<file path=xl/sharedStrings.xml><?xml version="1.0" encoding="utf-8"?>
<sst xmlns="http://schemas.openxmlformats.org/spreadsheetml/2006/main" count="131" uniqueCount="96">
  <si>
    <t>凤庆县2020年度第十一批中央统筹整合涉农资金及项目分配计划表</t>
  </si>
  <si>
    <t>单位：万元</t>
  </si>
  <si>
    <t>主管单位</t>
  </si>
  <si>
    <t>市级文件号</t>
  </si>
  <si>
    <t>项目名称</t>
  </si>
  <si>
    <t>项目实施单位</t>
  </si>
  <si>
    <t>项目类别</t>
  </si>
  <si>
    <t>项目建设地点</t>
  </si>
  <si>
    <t>建设性质</t>
  </si>
  <si>
    <t>项目计划建设内容及规模</t>
  </si>
  <si>
    <t>项目计划总投资</t>
  </si>
  <si>
    <t>其中</t>
  </si>
  <si>
    <t>经济分类</t>
  </si>
  <si>
    <t>备注</t>
  </si>
  <si>
    <t>中央财政专项资金</t>
  </si>
  <si>
    <t>省级财政专项资金</t>
  </si>
  <si>
    <t>市级财政专项资金</t>
  </si>
  <si>
    <t>中央财政涉农统筹整合资金</t>
  </si>
  <si>
    <t>省级财政涉农统筹整合资金</t>
  </si>
  <si>
    <t>市级级财政涉农统筹整合资金</t>
  </si>
  <si>
    <t>县级统筹整合资金</t>
  </si>
  <si>
    <t>其它资金</t>
  </si>
  <si>
    <t>群众自筹</t>
  </si>
  <si>
    <t>功能分类</t>
  </si>
  <si>
    <t>部门经济分类</t>
  </si>
  <si>
    <t>政府经济分类</t>
  </si>
  <si>
    <t>支出保障分类</t>
  </si>
  <si>
    <t>凤庆县发展和改革局</t>
  </si>
  <si>
    <t>临财整合〔2020〕4号</t>
  </si>
  <si>
    <t>凤庆县鲁史镇永新村道路硬化工程</t>
  </si>
  <si>
    <t>鲁史镇人民政府</t>
  </si>
  <si>
    <t>农村扶贫公路</t>
  </si>
  <si>
    <t>鲁史镇永新村</t>
  </si>
  <si>
    <t>改扩建</t>
  </si>
  <si>
    <t>四级公路3.5公里</t>
  </si>
  <si>
    <t>2130504农村基础设施建设</t>
  </si>
  <si>
    <t>30905基础设施建设</t>
  </si>
  <si>
    <t>50402基础设施建设</t>
  </si>
  <si>
    <t>805010402扶贫开发</t>
  </si>
  <si>
    <t>项目受益1个行政村9个自然村（村民小组）290户农户1231人，其中建档立卡贫困户142户588人。</t>
  </si>
  <si>
    <t>凤庆县鲁史镇宝华村道路硬化工程</t>
  </si>
  <si>
    <t>鲁史镇宝华村</t>
  </si>
  <si>
    <t>四级公路3公里</t>
  </si>
  <si>
    <t>项目受益1个行政村6个自然村（24个村民小组）763户农户2978人，其中建档立卡贫困户288户1117人。</t>
  </si>
  <si>
    <t>凤庆县凤山镇落星村道路硬化工程</t>
  </si>
  <si>
    <t>凤山镇人民政府</t>
  </si>
  <si>
    <t>凤山镇落星村</t>
  </si>
  <si>
    <t>四级公路2公里</t>
  </si>
  <si>
    <t>项目受益1个行政村6个自然村（村民小组）161户农户686人，其中建档立卡贫困户12户44人。</t>
  </si>
  <si>
    <t>合计</t>
  </si>
  <si>
    <t>项目绩效目标表</t>
  </si>
  <si>
    <t>2020年第十一批中央统筹整合涉农资金鲁史镇永新村宝华村道路硬化工程专项资金</t>
  </si>
  <si>
    <t>预算安排金额</t>
  </si>
  <si>
    <t>390万元</t>
  </si>
  <si>
    <t>年度目标</t>
  </si>
  <si>
    <t>1.永新村毛叶箐小组油路岔口至活动场所浇筑C30砼3.5米宽、18cm厚村组道路硬化3.23公里；2、马力科小组浇筑C30砼3.5米宽、18cm厚村组道路硬化0.27公里。
1、宝华村兆胤自然村老学校至坟底下浇筑C30砼3.5米宽、18cm厚村组道路硬化1.5公里；2.紫中小组油路岔口至活动场所浇筑C30砼3.5米宽、18cm厚村组道路硬化0.97公里；3.紫上小组油路岔口至毕怀国房后浇筑C30砼3.5米宽、18cm厚村组道路硬化0.41公里;4.油路岔口至水厂生产车间C30砼3.5米宽、18cm厚村组道路硬化0.12公里。</t>
  </si>
  <si>
    <t>一级指标</t>
  </si>
  <si>
    <t>二级指标</t>
  </si>
  <si>
    <t>三级指标</t>
  </si>
  <si>
    <t>指标值</t>
  </si>
  <si>
    <t>绩效指标值设定依据及数据来源</t>
  </si>
  <si>
    <t>说明</t>
  </si>
  <si>
    <t>产出指标</t>
  </si>
  <si>
    <t xml:space="preserve">  数量指标</t>
  </si>
  <si>
    <t xml:space="preserve"> 　 完成建制村硬化村建设规模（&gt;=**公里）</t>
  </si>
  <si>
    <t>8.5</t>
  </si>
  <si>
    <t>凤发改投资发〔2020〕79号  ，凤开组【2020】9号</t>
  </si>
  <si>
    <t>无</t>
  </si>
  <si>
    <t xml:space="preserve">  时效指标</t>
  </si>
  <si>
    <t xml:space="preserve"> 　  按期完成投资（≥**%）</t>
  </si>
  <si>
    <t xml:space="preserve"> 项目开工率（≥**%）</t>
  </si>
  <si>
    <t xml:space="preserve">  成本指标</t>
  </si>
  <si>
    <t xml:space="preserve"> 　 项目管理成本（=**万元）</t>
  </si>
  <si>
    <t xml:space="preserve"> 超规模、超标准、超概算项目比例（＜=**%）</t>
  </si>
  <si>
    <t>效益指标</t>
  </si>
  <si>
    <t xml:space="preserve">  社会效益指标</t>
  </si>
  <si>
    <t xml:space="preserve"> 　　 对经济发展的促进作用（≥**%）</t>
  </si>
  <si>
    <t>满意度指标</t>
  </si>
  <si>
    <t xml:space="preserve">  服务对象满意度指标</t>
  </si>
  <si>
    <t xml:space="preserve"> 　群众满意度（≥**%）</t>
  </si>
  <si>
    <t>2020年度第十一批中央统筹整合涉农资金凤山镇落星村道路硬化项目补助资金</t>
  </si>
  <si>
    <t>120万元</t>
  </si>
  <si>
    <t>完成落星村头道河至风吹坡2.5公里8000平方米道路硬化。按照节约型社会和循环经济建设的要求，最大限度减少耕地的占用和森林植被的破坏，着重提升路面等级和路面抗灾能力，完善排水设施。设计路基宽4米，路面宽度不低于3米，路面结构层分别为20cm厚级配碎石基层+18cm厚C30水泥混凝土面层（抗折强度$4Mpa）。预算总投资171万元，其中：中央预算内投资120万元，地方投资51万元。</t>
  </si>
  <si>
    <t xml:space="preserve"> 　 ★★★贫困村新建改建公路里程（ ≥**公里 ）</t>
  </si>
  <si>
    <t>2.5</t>
  </si>
  <si>
    <t>凤山政发〔2020〕92号</t>
  </si>
  <si>
    <t>完成落星村头道河至风吹坡2.5公里8000平方米道路硬化。</t>
  </si>
  <si>
    <t xml:space="preserve"> 路面硬化面积（≥**平方米）</t>
  </si>
  <si>
    <t>8000</t>
  </si>
  <si>
    <t>质量指标</t>
  </si>
  <si>
    <t xml:space="preserve"> ★★★项目（工程）验收合格率 （100%）</t>
  </si>
  <si>
    <t>工程验收合格率100%。</t>
  </si>
  <si>
    <t xml:space="preserve"> 　 ★受益建档立卡贫困人口数（≥**户）</t>
  </si>
  <si>
    <t>受益建档立卡贫困户12户44人。</t>
  </si>
  <si>
    <t xml:space="preserve"> 　 ★受益贫困人口满意度（≥**%）</t>
  </si>
  <si>
    <t>确保受益人口都满意</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</si>
</sst>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indexed="8"/>
      <name val="宋体"/>
      <charset val="134"/>
    </font>
    <font>
      <sz val="12"/>
      <color indexed="8"/>
      <name val="宋体"/>
      <charset val="134"/>
    </font>
    <font>
      <b/>
      <sz val="18"/>
      <color indexed="8"/>
      <name val="宋体"/>
      <charset val="134"/>
    </font>
    <font>
      <sz val="12"/>
      <name val="宋体"/>
      <charset val="134"/>
    </font>
    <font>
      <sz val="10"/>
      <name val="宋体"/>
      <charset val="134"/>
    </font>
    <font>
      <b/>
      <sz val="12"/>
      <name val="宋体"/>
      <charset val="134"/>
    </font>
    <font>
      <b/>
      <sz val="10"/>
      <name val="宋体"/>
      <charset val="134"/>
    </font>
    <font>
      <b/>
      <sz val="16"/>
      <name val="方正小标宋_GBK"/>
      <charset val="134"/>
    </font>
    <font>
      <b/>
      <sz val="10"/>
      <color indexed="8"/>
      <name val="宋体"/>
      <charset val="134"/>
    </font>
    <font>
      <sz val="10"/>
      <color indexed="8"/>
      <name val="宋体"/>
      <charset val="134"/>
    </font>
    <font>
      <sz val="10"/>
      <name val="宋体"/>
      <charset val="0"/>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9"/>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sz val="11"/>
      <color indexed="17"/>
      <name val="宋体"/>
      <charset val="0"/>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26"/>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25"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9" fillId="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1" borderId="10" applyNumberFormat="0" applyFont="0" applyAlignment="0" applyProtection="0">
      <alignment vertical="center"/>
    </xf>
    <xf numFmtId="0" fontId="19" fillId="8"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8" applyNumberFormat="0" applyFill="0" applyAlignment="0" applyProtection="0">
      <alignment vertical="center"/>
    </xf>
    <xf numFmtId="0" fontId="13" fillId="0" borderId="8" applyNumberFormat="0" applyFill="0" applyAlignment="0" applyProtection="0">
      <alignment vertical="center"/>
    </xf>
    <xf numFmtId="0" fontId="19" fillId="3" borderId="0" applyNumberFormat="0" applyBorder="0" applyAlignment="0" applyProtection="0">
      <alignment vertical="center"/>
    </xf>
    <xf numFmtId="0" fontId="16" fillId="0" borderId="12" applyNumberFormat="0" applyFill="0" applyAlignment="0" applyProtection="0">
      <alignment vertical="center"/>
    </xf>
    <xf numFmtId="0" fontId="19" fillId="7" borderId="0" applyNumberFormat="0" applyBorder="0" applyAlignment="0" applyProtection="0">
      <alignment vertical="center"/>
    </xf>
    <xf numFmtId="0" fontId="20" fillId="2" borderId="9" applyNumberFormat="0" applyAlignment="0" applyProtection="0">
      <alignment vertical="center"/>
    </xf>
    <xf numFmtId="0" fontId="26" fillId="2" borderId="13" applyNumberFormat="0" applyAlignment="0" applyProtection="0">
      <alignment vertical="center"/>
    </xf>
    <xf numFmtId="0" fontId="12" fillId="4" borderId="7" applyNumberFormat="0" applyAlignment="0" applyProtection="0">
      <alignment vertical="center"/>
    </xf>
    <xf numFmtId="0" fontId="11" fillId="6" borderId="0" applyNumberFormat="0" applyBorder="0" applyAlignment="0" applyProtection="0">
      <alignment vertical="center"/>
    </xf>
    <xf numFmtId="0" fontId="19" fillId="14" borderId="0" applyNumberFormat="0" applyBorder="0" applyAlignment="0" applyProtection="0">
      <alignment vertical="center"/>
    </xf>
    <xf numFmtId="0" fontId="27" fillId="0" borderId="14" applyNumberFormat="0" applyFill="0" applyAlignment="0" applyProtection="0">
      <alignment vertical="center"/>
    </xf>
    <xf numFmtId="0" fontId="22" fillId="0" borderId="11" applyNumberFormat="0" applyFill="0" applyAlignment="0" applyProtection="0">
      <alignment vertical="center"/>
    </xf>
    <xf numFmtId="0" fontId="28" fillId="5" borderId="0" applyNumberFormat="0" applyBorder="0" applyAlignment="0" applyProtection="0">
      <alignment vertical="center"/>
    </xf>
    <xf numFmtId="0" fontId="18" fillId="15" borderId="0" applyNumberFormat="0" applyBorder="0" applyAlignment="0" applyProtection="0">
      <alignment vertical="center"/>
    </xf>
    <xf numFmtId="0" fontId="11" fillId="17" borderId="0" applyNumberFormat="0" applyBorder="0" applyAlignment="0" applyProtection="0">
      <alignment vertical="center"/>
    </xf>
    <xf numFmtId="0" fontId="19" fillId="9" borderId="0" applyNumberFormat="0" applyBorder="0" applyAlignment="0" applyProtection="0">
      <alignment vertical="center"/>
    </xf>
    <xf numFmtId="0" fontId="11" fillId="16" borderId="0" applyNumberFormat="0" applyBorder="0" applyAlignment="0" applyProtection="0">
      <alignment vertical="center"/>
    </xf>
    <xf numFmtId="0" fontId="11" fillId="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9" fillId="9" borderId="0" applyNumberFormat="0" applyBorder="0" applyAlignment="0" applyProtection="0">
      <alignment vertical="center"/>
    </xf>
    <xf numFmtId="0" fontId="11" fillId="3" borderId="0" applyNumberFormat="0" applyBorder="0" applyAlignment="0" applyProtection="0">
      <alignment vertical="center"/>
    </xf>
    <xf numFmtId="0" fontId="19" fillId="3" borderId="0" applyNumberFormat="0" applyBorder="0" applyAlignment="0" applyProtection="0">
      <alignment vertical="center"/>
    </xf>
    <xf numFmtId="0" fontId="19" fillId="12" borderId="0" applyNumberFormat="0" applyBorder="0" applyAlignment="0" applyProtection="0">
      <alignment vertical="center"/>
    </xf>
    <xf numFmtId="0" fontId="11" fillId="6" borderId="0" applyNumberFormat="0" applyBorder="0" applyAlignment="0" applyProtection="0">
      <alignment vertical="center"/>
    </xf>
    <xf numFmtId="0" fontId="19" fillId="6" borderId="0" applyNumberFormat="0" applyBorder="0" applyAlignment="0" applyProtection="0">
      <alignment vertical="center"/>
    </xf>
    <xf numFmtId="0" fontId="0" fillId="0" borderId="0"/>
    <xf numFmtId="0" fontId="0" fillId="0" borderId="0">
      <alignment vertical="center"/>
    </xf>
  </cellStyleXfs>
  <cellXfs count="44">
    <xf numFmtId="0" fontId="0" fillId="0" borderId="0" xfId="0">
      <alignment vertical="center"/>
    </xf>
    <xf numFmtId="0" fontId="0" fillId="0" borderId="0" xfId="0" applyFill="1" applyBorder="1" applyAlignment="1">
      <alignment vertical="center"/>
    </xf>
    <xf numFmtId="0" fontId="1" fillId="0" borderId="0" xfId="50" applyFont="1" applyFill="1">
      <alignment vertical="center"/>
    </xf>
    <xf numFmtId="0" fontId="0" fillId="0" borderId="0" xfId="50" applyFont="1" applyFill="1">
      <alignment vertical="center"/>
    </xf>
    <xf numFmtId="0" fontId="0" fillId="0" borderId="0" xfId="50" applyFont="1" applyFill="1" applyAlignment="1">
      <alignment horizontal="center" vertical="center"/>
    </xf>
    <xf numFmtId="0" fontId="2" fillId="0" borderId="0" xfId="49" applyNumberFormat="1" applyFont="1" applyFill="1" applyAlignment="1" applyProtection="1">
      <alignment horizontal="center" vertical="center" wrapText="1"/>
    </xf>
    <xf numFmtId="49" fontId="1" fillId="0" borderId="1" xfId="50" applyNumberFormat="1" applyFont="1" applyFill="1" applyBorder="1" applyAlignment="1">
      <alignment vertical="center"/>
    </xf>
    <xf numFmtId="49" fontId="1" fillId="0" borderId="1" xfId="50" applyNumberFormat="1" applyFont="1" applyFill="1" applyBorder="1" applyAlignment="1">
      <alignment horizontal="center" vertical="center" wrapText="1"/>
    </xf>
    <xf numFmtId="49" fontId="0" fillId="0" borderId="1" xfId="50" applyNumberFormat="1" applyFont="1" applyFill="1" applyBorder="1" applyAlignment="1">
      <alignment vertical="center" wrapText="1"/>
    </xf>
    <xf numFmtId="49" fontId="0" fillId="0" borderId="1" xfId="50" applyNumberFormat="1" applyFont="1" applyFill="1" applyBorder="1" applyAlignment="1">
      <alignment horizontal="left" vertical="center" wrapText="1"/>
    </xf>
    <xf numFmtId="49" fontId="0" fillId="0" borderId="1" xfId="50" applyNumberFormat="1" applyFont="1" applyFill="1" applyBorder="1" applyAlignment="1">
      <alignment horizontal="center" vertical="center" wrapText="1"/>
    </xf>
    <xf numFmtId="49" fontId="0" fillId="0" borderId="2" xfId="50" applyNumberFormat="1" applyFont="1" applyFill="1" applyBorder="1" applyAlignment="1">
      <alignment horizontal="center" vertical="center" wrapText="1"/>
    </xf>
    <xf numFmtId="49" fontId="1" fillId="0" borderId="1" xfId="50" applyNumberFormat="1" applyFont="1" applyFill="1" applyBorder="1" applyAlignment="1">
      <alignment horizontal="center" vertical="center"/>
    </xf>
    <xf numFmtId="49" fontId="1" fillId="0" borderId="2" xfId="50" applyNumberFormat="1" applyFont="1" applyFill="1" applyBorder="1" applyAlignment="1">
      <alignment horizontal="center" vertical="center" wrapText="1"/>
    </xf>
    <xf numFmtId="49" fontId="1" fillId="0" borderId="1" xfId="50" applyNumberFormat="1" applyFont="1" applyFill="1" applyBorder="1" applyAlignment="1">
      <alignment horizontal="left" vertical="center" wrapText="1"/>
    </xf>
    <xf numFmtId="49" fontId="0" fillId="0" borderId="3" xfId="50" applyNumberFormat="1" applyFont="1" applyFill="1" applyBorder="1" applyAlignment="1">
      <alignment horizontal="center" vertical="center" wrapText="1"/>
    </xf>
    <xf numFmtId="49" fontId="0" fillId="0" borderId="4" xfId="50" applyNumberFormat="1" applyFont="1" applyFill="1" applyBorder="1" applyAlignment="1">
      <alignment horizontal="center" vertical="center" wrapText="1"/>
    </xf>
    <xf numFmtId="49" fontId="1" fillId="0" borderId="3" xfId="50" applyNumberFormat="1" applyFont="1" applyFill="1" applyBorder="1" applyAlignment="1">
      <alignment horizontal="center" vertical="center" wrapText="1"/>
    </xf>
    <xf numFmtId="0" fontId="1" fillId="0" borderId="1" xfId="50" applyFont="1" applyFill="1" applyBorder="1" applyAlignment="1">
      <alignment horizontal="center" vertical="center"/>
    </xf>
    <xf numFmtId="49" fontId="1" fillId="0" borderId="4" xfId="50" applyNumberFormat="1" applyFont="1" applyFill="1" applyBorder="1" applyAlignment="1">
      <alignment horizontal="center" vertical="center" wrapText="1"/>
    </xf>
    <xf numFmtId="0" fontId="1" fillId="0" borderId="0" xfId="50" applyFont="1" applyFill="1" applyAlignment="1">
      <alignment horizontal="center"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Alignment="1" applyProtection="1">
      <alignment horizontal="center" vertical="center" wrapText="1"/>
      <protection locked="0"/>
    </xf>
    <xf numFmtId="0" fontId="4" fillId="0" borderId="0" xfId="0" applyFont="1" applyFill="1" applyBorder="1" applyAlignment="1">
      <alignment horizontal="righ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49" fontId="1" fillId="0" borderId="1" xfId="50" applyNumberFormat="1" applyFont="1" applyFill="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4"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
  <sheetViews>
    <sheetView tabSelected="1" zoomScale="115" zoomScaleNormal="115" workbookViewId="0">
      <selection activeCell="Z5" sqref="Z5"/>
    </sheetView>
  </sheetViews>
  <sheetFormatPr defaultColWidth="9" defaultRowHeight="14.25" outlineLevelRow="7"/>
  <cols>
    <col min="1" max="1" width="5.63333333333333" style="21" customWidth="1"/>
    <col min="2" max="2" width="5" style="21" customWidth="1"/>
    <col min="3" max="3" width="11.75" style="21" customWidth="1"/>
    <col min="4" max="4" width="7.13333333333333" style="21" customWidth="1"/>
    <col min="5" max="5" width="4.25" style="21" customWidth="1"/>
    <col min="6" max="6" width="7.13333333333333" style="21" customWidth="1"/>
    <col min="7" max="7" width="5.38333333333333" style="21" customWidth="1"/>
    <col min="8" max="8" width="13.9166666666667" style="21" customWidth="1"/>
    <col min="9" max="9" width="6.475" style="21" customWidth="1"/>
    <col min="10" max="10" width="4.73333333333333" style="21" customWidth="1"/>
    <col min="11" max="11" width="3.88333333333333" style="21" customWidth="1"/>
    <col min="12" max="12" width="4" style="21" customWidth="1"/>
    <col min="13" max="13" width="4.38333333333333" style="21" customWidth="1"/>
    <col min="14" max="15" width="4.88333333333333" style="21" customWidth="1"/>
    <col min="16" max="16" width="4.13333333333333" style="21" customWidth="1"/>
    <col min="17" max="17" width="6.13333333333333" style="21" customWidth="1"/>
    <col min="18" max="18" width="5.13333333333333" style="21" customWidth="1"/>
    <col min="19" max="22" width="9" style="21"/>
    <col min="23" max="23" width="12.075" style="21" customWidth="1"/>
    <col min="24" max="16384" width="9" style="21"/>
  </cols>
  <sheetData>
    <row r="1" s="21" customFormat="1" ht="34" customHeight="1" spans="1:23">
      <c r="A1" s="25" t="s">
        <v>0</v>
      </c>
      <c r="B1" s="25"/>
      <c r="C1" s="25"/>
      <c r="D1" s="25"/>
      <c r="E1" s="25"/>
      <c r="F1" s="25"/>
      <c r="G1" s="25"/>
      <c r="H1" s="25"/>
      <c r="I1" s="25"/>
      <c r="J1" s="25"/>
      <c r="K1" s="25"/>
      <c r="L1" s="25"/>
      <c r="M1" s="25"/>
      <c r="N1" s="25"/>
      <c r="O1" s="25"/>
      <c r="P1" s="25"/>
      <c r="Q1" s="25"/>
      <c r="R1" s="25"/>
      <c r="S1" s="25"/>
      <c r="T1" s="25"/>
      <c r="U1" s="25"/>
      <c r="V1" s="25"/>
      <c r="W1" s="25"/>
    </row>
    <row r="2" s="22" customFormat="1" ht="21" customHeight="1" spans="1:18">
      <c r="A2" s="26" t="s">
        <v>1</v>
      </c>
      <c r="B2" s="26"/>
      <c r="C2" s="26"/>
      <c r="D2" s="26"/>
      <c r="E2" s="26"/>
      <c r="F2" s="26"/>
      <c r="G2" s="26"/>
      <c r="H2" s="26"/>
      <c r="I2" s="26"/>
      <c r="J2" s="26"/>
      <c r="K2" s="26"/>
      <c r="L2" s="26"/>
      <c r="M2" s="26"/>
      <c r="N2" s="26"/>
      <c r="O2" s="26"/>
      <c r="P2" s="26"/>
      <c r="Q2" s="26"/>
      <c r="R2" s="26"/>
    </row>
    <row r="3" s="23" customFormat="1" spans="1:23">
      <c r="A3" s="27" t="s">
        <v>2</v>
      </c>
      <c r="B3" s="28" t="s">
        <v>3</v>
      </c>
      <c r="C3" s="28" t="s">
        <v>4</v>
      </c>
      <c r="D3" s="28" t="s">
        <v>5</v>
      </c>
      <c r="E3" s="28" t="s">
        <v>6</v>
      </c>
      <c r="F3" s="27" t="s">
        <v>7</v>
      </c>
      <c r="G3" s="27" t="s">
        <v>8</v>
      </c>
      <c r="H3" s="27" t="s">
        <v>9</v>
      </c>
      <c r="I3" s="28" t="s">
        <v>10</v>
      </c>
      <c r="J3" s="27" t="s">
        <v>11</v>
      </c>
      <c r="K3" s="27"/>
      <c r="L3" s="27"/>
      <c r="M3" s="27"/>
      <c r="N3" s="27"/>
      <c r="O3" s="27"/>
      <c r="P3" s="27"/>
      <c r="Q3" s="27"/>
      <c r="R3" s="27"/>
      <c r="S3" s="38" t="s">
        <v>12</v>
      </c>
      <c r="T3" s="38"/>
      <c r="U3" s="38"/>
      <c r="V3" s="38"/>
      <c r="W3" s="27" t="s">
        <v>13</v>
      </c>
    </row>
    <row r="4" s="23" customFormat="1" ht="108" customHeight="1" spans="1:23">
      <c r="A4" s="27"/>
      <c r="B4" s="29"/>
      <c r="C4" s="29"/>
      <c r="D4" s="29"/>
      <c r="E4" s="29"/>
      <c r="F4" s="27"/>
      <c r="G4" s="27"/>
      <c r="H4" s="27"/>
      <c r="I4" s="29"/>
      <c r="J4" s="27" t="s">
        <v>14</v>
      </c>
      <c r="K4" s="27" t="s">
        <v>15</v>
      </c>
      <c r="L4" s="27" t="s">
        <v>16</v>
      </c>
      <c r="M4" s="27" t="s">
        <v>17</v>
      </c>
      <c r="N4" s="27" t="s">
        <v>18</v>
      </c>
      <c r="O4" s="27" t="s">
        <v>19</v>
      </c>
      <c r="P4" s="27" t="s">
        <v>20</v>
      </c>
      <c r="Q4" s="27" t="s">
        <v>21</v>
      </c>
      <c r="R4" s="27" t="s">
        <v>22</v>
      </c>
      <c r="S4" s="39" t="s">
        <v>23</v>
      </c>
      <c r="T4" s="39" t="s">
        <v>24</v>
      </c>
      <c r="U4" s="40" t="s">
        <v>25</v>
      </c>
      <c r="V4" s="41" t="s">
        <v>26</v>
      </c>
      <c r="W4" s="27"/>
    </row>
    <row r="5" s="24" customFormat="1" ht="96" customHeight="1" spans="1:23">
      <c r="A5" s="30" t="s">
        <v>27</v>
      </c>
      <c r="B5" s="30" t="s">
        <v>28</v>
      </c>
      <c r="C5" s="31" t="s">
        <v>29</v>
      </c>
      <c r="D5" s="32" t="s">
        <v>30</v>
      </c>
      <c r="E5" s="32" t="s">
        <v>31</v>
      </c>
      <c r="F5" s="32" t="s">
        <v>32</v>
      </c>
      <c r="G5" s="32" t="s">
        <v>33</v>
      </c>
      <c r="H5" s="32" t="s">
        <v>34</v>
      </c>
      <c r="I5" s="35">
        <v>300</v>
      </c>
      <c r="J5" s="36"/>
      <c r="K5" s="35"/>
      <c r="L5" s="37"/>
      <c r="M5" s="37">
        <v>210</v>
      </c>
      <c r="N5" s="37"/>
      <c r="O5" s="35"/>
      <c r="P5" s="35"/>
      <c r="Q5" s="35">
        <v>90</v>
      </c>
      <c r="R5" s="35"/>
      <c r="S5" s="30" t="s">
        <v>35</v>
      </c>
      <c r="T5" s="30" t="s">
        <v>36</v>
      </c>
      <c r="U5" s="30" t="s">
        <v>37</v>
      </c>
      <c r="V5" s="30" t="s">
        <v>38</v>
      </c>
      <c r="W5" s="42" t="s">
        <v>39</v>
      </c>
    </row>
    <row r="6" s="24" customFormat="1" ht="117" customHeight="1" spans="1:23">
      <c r="A6" s="30" t="s">
        <v>27</v>
      </c>
      <c r="B6" s="30" t="s">
        <v>28</v>
      </c>
      <c r="C6" s="33" t="s">
        <v>40</v>
      </c>
      <c r="D6" s="32" t="s">
        <v>30</v>
      </c>
      <c r="E6" s="32" t="s">
        <v>31</v>
      </c>
      <c r="F6" s="32" t="s">
        <v>41</v>
      </c>
      <c r="G6" s="32" t="s">
        <v>33</v>
      </c>
      <c r="H6" s="32" t="s">
        <v>42</v>
      </c>
      <c r="I6" s="35">
        <v>257</v>
      </c>
      <c r="J6" s="36"/>
      <c r="K6" s="35"/>
      <c r="L6" s="37"/>
      <c r="M6" s="37">
        <v>180</v>
      </c>
      <c r="N6" s="37"/>
      <c r="O6" s="35"/>
      <c r="P6" s="35"/>
      <c r="Q6" s="35">
        <v>77</v>
      </c>
      <c r="R6" s="35"/>
      <c r="S6" s="30" t="s">
        <v>35</v>
      </c>
      <c r="T6" s="30" t="s">
        <v>36</v>
      </c>
      <c r="U6" s="30" t="s">
        <v>37</v>
      </c>
      <c r="V6" s="30" t="s">
        <v>38</v>
      </c>
      <c r="W6" s="42" t="s">
        <v>43</v>
      </c>
    </row>
    <row r="7" s="24" customFormat="1" ht="97" customHeight="1" spans="1:23">
      <c r="A7" s="30" t="s">
        <v>27</v>
      </c>
      <c r="B7" s="30" t="s">
        <v>28</v>
      </c>
      <c r="C7" s="34" t="s">
        <v>44</v>
      </c>
      <c r="D7" s="32" t="s">
        <v>45</v>
      </c>
      <c r="E7" s="32" t="s">
        <v>31</v>
      </c>
      <c r="F7" s="32" t="s">
        <v>46</v>
      </c>
      <c r="G7" s="32" t="s">
        <v>33</v>
      </c>
      <c r="H7" s="32" t="s">
        <v>47</v>
      </c>
      <c r="I7" s="35">
        <v>171</v>
      </c>
      <c r="J7" s="36"/>
      <c r="K7" s="35"/>
      <c r="L7" s="37"/>
      <c r="M7" s="37">
        <v>120</v>
      </c>
      <c r="N7" s="37"/>
      <c r="O7" s="35"/>
      <c r="P7" s="35"/>
      <c r="Q7" s="35">
        <v>51</v>
      </c>
      <c r="R7" s="35"/>
      <c r="S7" s="30" t="s">
        <v>35</v>
      </c>
      <c r="T7" s="30" t="s">
        <v>36</v>
      </c>
      <c r="U7" s="30" t="s">
        <v>37</v>
      </c>
      <c r="V7" s="30" t="s">
        <v>38</v>
      </c>
      <c r="W7" s="42" t="s">
        <v>48</v>
      </c>
    </row>
    <row r="8" s="23" customFormat="1" ht="28" customHeight="1" spans="1:23">
      <c r="A8" s="27" t="s">
        <v>49</v>
      </c>
      <c r="B8" s="27"/>
      <c r="C8" s="27"/>
      <c r="D8" s="27"/>
      <c r="E8" s="27"/>
      <c r="F8" s="27"/>
      <c r="G8" s="27"/>
      <c r="H8" s="27"/>
      <c r="I8" s="27">
        <f>SUM(I5:I7)</f>
        <v>728</v>
      </c>
      <c r="J8" s="27"/>
      <c r="K8" s="27"/>
      <c r="L8" s="27"/>
      <c r="M8" s="27">
        <v>510</v>
      </c>
      <c r="N8" s="27"/>
      <c r="O8" s="27"/>
      <c r="P8" s="27"/>
      <c r="Q8" s="27">
        <v>218</v>
      </c>
      <c r="R8" s="27"/>
      <c r="S8" s="41"/>
      <c r="T8" s="41"/>
      <c r="U8" s="41"/>
      <c r="V8" s="41"/>
      <c r="W8" s="43"/>
    </row>
  </sheetData>
  <mergeCells count="14">
    <mergeCell ref="A1:W1"/>
    <mergeCell ref="A2:R2"/>
    <mergeCell ref="J3:R3"/>
    <mergeCell ref="S3:V3"/>
    <mergeCell ref="A3:A4"/>
    <mergeCell ref="B3:B4"/>
    <mergeCell ref="C3:C4"/>
    <mergeCell ref="D3:D4"/>
    <mergeCell ref="E3:E4"/>
    <mergeCell ref="F3:F4"/>
    <mergeCell ref="G3:G4"/>
    <mergeCell ref="H3:H4"/>
    <mergeCell ref="I3:I4"/>
    <mergeCell ref="W3:W4"/>
  </mergeCells>
  <pageMargins left="0.502777777777778" right="0.502777777777778" top="0.751388888888889" bottom="0.751388888888889" header="0.297916666666667" footer="0.297916666666667"/>
  <pageSetup paperSize="9" scale="8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L8" sqref="L8"/>
    </sheetView>
  </sheetViews>
  <sheetFormatPr defaultColWidth="20.5" defaultRowHeight="20.1" customHeight="1" outlineLevelCol="5"/>
  <cols>
    <col min="1" max="1" width="14.125" style="3" customWidth="1"/>
    <col min="2" max="2" width="16.625" style="3" customWidth="1"/>
    <col min="3" max="3" width="25.5" style="3" customWidth="1"/>
    <col min="4" max="4" width="17" style="4" customWidth="1"/>
    <col min="5" max="5" width="27.25" style="3" customWidth="1"/>
    <col min="6" max="6" width="29" style="3" customWidth="1"/>
    <col min="7" max="23" width="9" style="3" customWidth="1"/>
    <col min="24" max="215" width="20.5" style="3" customWidth="1"/>
    <col min="216" max="246" width="9" style="3" customWidth="1"/>
    <col min="247" max="247" width="20.5" style="3" customWidth="1"/>
    <col min="248" max="16384" width="20.5" style="3"/>
  </cols>
  <sheetData>
    <row r="1" s="1" customFormat="1" ht="34" customHeight="1" spans="1:6">
      <c r="A1" s="5" t="s">
        <v>50</v>
      </c>
      <c r="B1" s="5"/>
      <c r="C1" s="5"/>
      <c r="D1" s="5"/>
      <c r="E1" s="5"/>
      <c r="F1" s="5"/>
    </row>
    <row r="2" s="1" customFormat="1" ht="51" customHeight="1" spans="1:6">
      <c r="A2" s="6" t="s">
        <v>4</v>
      </c>
      <c r="B2" s="7" t="s">
        <v>51</v>
      </c>
      <c r="C2" s="7"/>
      <c r="D2" s="7"/>
      <c r="E2" s="6" t="s">
        <v>52</v>
      </c>
      <c r="F2" s="6" t="s">
        <v>53</v>
      </c>
    </row>
    <row r="3" s="1" customFormat="1" ht="85" customHeight="1" spans="1:6">
      <c r="A3" s="8" t="s">
        <v>54</v>
      </c>
      <c r="B3" s="9" t="s">
        <v>55</v>
      </c>
      <c r="C3" s="9"/>
      <c r="D3" s="10"/>
      <c r="E3" s="9"/>
      <c r="F3" s="9"/>
    </row>
    <row r="4" s="2" customFormat="1" ht="48" customHeight="1" spans="1:6">
      <c r="A4" s="7" t="s">
        <v>56</v>
      </c>
      <c r="B4" s="7" t="s">
        <v>57</v>
      </c>
      <c r="C4" s="7" t="s">
        <v>58</v>
      </c>
      <c r="D4" s="7" t="s">
        <v>59</v>
      </c>
      <c r="E4" s="7" t="s">
        <v>60</v>
      </c>
      <c r="F4" s="7" t="s">
        <v>61</v>
      </c>
    </row>
    <row r="5" s="2" customFormat="1" ht="57" customHeight="1" spans="1:6">
      <c r="A5" s="11" t="s">
        <v>62</v>
      </c>
      <c r="B5" s="9" t="s">
        <v>63</v>
      </c>
      <c r="C5" s="9" t="s">
        <v>64</v>
      </c>
      <c r="D5" s="12" t="s">
        <v>65</v>
      </c>
      <c r="E5" s="13" t="s">
        <v>66</v>
      </c>
      <c r="F5" s="13" t="s">
        <v>67</v>
      </c>
    </row>
    <row r="6" s="2" customFormat="1" ht="57" customHeight="1" spans="1:6">
      <c r="A6" s="15"/>
      <c r="B6" s="11" t="s">
        <v>68</v>
      </c>
      <c r="C6" s="9" t="s">
        <v>69</v>
      </c>
      <c r="D6" s="18">
        <v>100</v>
      </c>
      <c r="E6" s="17"/>
      <c r="F6" s="17"/>
    </row>
    <row r="7" s="2" customFormat="1" ht="57" customHeight="1" spans="1:6">
      <c r="A7" s="15"/>
      <c r="B7" s="16"/>
      <c r="C7" s="9" t="s">
        <v>70</v>
      </c>
      <c r="D7" s="18">
        <v>80</v>
      </c>
      <c r="E7" s="17"/>
      <c r="F7" s="17"/>
    </row>
    <row r="8" s="2" customFormat="1" ht="57" customHeight="1" spans="1:6">
      <c r="A8" s="15"/>
      <c r="B8" s="11" t="s">
        <v>71</v>
      </c>
      <c r="C8" s="9" t="s">
        <v>72</v>
      </c>
      <c r="D8" s="18">
        <v>390</v>
      </c>
      <c r="E8" s="17"/>
      <c r="F8" s="17"/>
    </row>
    <row r="9" s="2" customFormat="1" ht="57" customHeight="1" spans="1:6">
      <c r="A9" s="16"/>
      <c r="B9" s="16"/>
      <c r="C9" s="9" t="s">
        <v>73</v>
      </c>
      <c r="D9" s="18">
        <v>10</v>
      </c>
      <c r="E9" s="17"/>
      <c r="F9" s="17"/>
    </row>
    <row r="10" s="2" customFormat="1" ht="67" customHeight="1" spans="1:6">
      <c r="A10" s="9" t="s">
        <v>74</v>
      </c>
      <c r="B10" s="9" t="s">
        <v>75</v>
      </c>
      <c r="C10" s="9" t="s">
        <v>76</v>
      </c>
      <c r="D10" s="18">
        <v>85</v>
      </c>
      <c r="E10" s="17"/>
      <c r="F10" s="17"/>
    </row>
    <row r="11" s="2" customFormat="1" ht="57" customHeight="1" spans="1:6">
      <c r="A11" s="9" t="s">
        <v>77</v>
      </c>
      <c r="B11" s="9" t="s">
        <v>78</v>
      </c>
      <c r="C11" s="9" t="s">
        <v>79</v>
      </c>
      <c r="D11" s="18">
        <v>100</v>
      </c>
      <c r="E11" s="19"/>
      <c r="F11" s="19"/>
    </row>
    <row r="12" s="2" customFormat="1" ht="24" customHeight="1" spans="4:4">
      <c r="D12" s="20"/>
    </row>
    <row r="13" s="2" customFormat="1" ht="24" customHeight="1" spans="4:4">
      <c r="D13" s="20"/>
    </row>
    <row r="14" s="2" customFormat="1" ht="24" customHeight="1" spans="4:4">
      <c r="D14" s="20"/>
    </row>
    <row r="15" s="2" customFormat="1" ht="24" customHeight="1" spans="4:4">
      <c r="D15" s="20"/>
    </row>
    <row r="16" s="2" customFormat="1" ht="53" customHeight="1" spans="4:4">
      <c r="D16" s="20"/>
    </row>
    <row r="17" s="2" customFormat="1" ht="24" customHeight="1" spans="4:4">
      <c r="D17" s="20"/>
    </row>
    <row r="18" s="2" customFormat="1" ht="24" customHeight="1" spans="4:4">
      <c r="D18" s="20"/>
    </row>
    <row r="19" s="2" customFormat="1" ht="24" customHeight="1" spans="4:4">
      <c r="D19" s="20"/>
    </row>
    <row r="20" s="3" customFormat="1" ht="24" customHeight="1" spans="4:4">
      <c r="D20" s="4"/>
    </row>
  </sheetData>
  <mergeCells count="8">
    <mergeCell ref="A1:F1"/>
    <mergeCell ref="B2:D2"/>
    <mergeCell ref="B3:F3"/>
    <mergeCell ref="A5:A9"/>
    <mergeCell ref="B6:B7"/>
    <mergeCell ref="B8:B9"/>
    <mergeCell ref="E5:E11"/>
    <mergeCell ref="F5:F11"/>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H4" sqref="H4"/>
    </sheetView>
  </sheetViews>
  <sheetFormatPr defaultColWidth="20.5" defaultRowHeight="20.1" customHeight="1" outlineLevelCol="5"/>
  <cols>
    <col min="1" max="1" width="14.125" style="3" customWidth="1"/>
    <col min="2" max="2" width="16.625" style="3" customWidth="1"/>
    <col min="3" max="3" width="25.5" style="3" customWidth="1"/>
    <col min="4" max="4" width="17" style="4" customWidth="1"/>
    <col min="5" max="5" width="27.25" style="3" customWidth="1"/>
    <col min="6" max="6" width="29" style="3" customWidth="1"/>
    <col min="7" max="23" width="9" style="3" customWidth="1"/>
    <col min="24" max="215" width="20.5" style="3" customWidth="1"/>
    <col min="216" max="246" width="9" style="3" customWidth="1"/>
    <col min="247" max="247" width="20.5" style="3" customWidth="1"/>
    <col min="248" max="16384" width="20.5" style="3"/>
  </cols>
  <sheetData>
    <row r="1" s="1" customFormat="1" ht="34" customHeight="1" spans="1:6">
      <c r="A1" s="5" t="s">
        <v>50</v>
      </c>
      <c r="B1" s="5"/>
      <c r="C1" s="5"/>
      <c r="D1" s="5"/>
      <c r="E1" s="5"/>
      <c r="F1" s="5"/>
    </row>
    <row r="2" s="1" customFormat="1" ht="51" customHeight="1" spans="1:6">
      <c r="A2" s="6" t="s">
        <v>4</v>
      </c>
      <c r="B2" s="7" t="s">
        <v>80</v>
      </c>
      <c r="C2" s="7"/>
      <c r="D2" s="7"/>
      <c r="E2" s="6" t="s">
        <v>52</v>
      </c>
      <c r="F2" s="6" t="s">
        <v>81</v>
      </c>
    </row>
    <row r="3" s="1" customFormat="1" ht="44" customHeight="1" spans="1:6">
      <c r="A3" s="8" t="s">
        <v>54</v>
      </c>
      <c r="B3" s="9" t="s">
        <v>82</v>
      </c>
      <c r="C3" s="9"/>
      <c r="D3" s="10"/>
      <c r="E3" s="9"/>
      <c r="F3" s="9"/>
    </row>
    <row r="4" s="2" customFormat="1" ht="48" customHeight="1" spans="1:6">
      <c r="A4" s="7" t="s">
        <v>56</v>
      </c>
      <c r="B4" s="7" t="s">
        <v>57</v>
      </c>
      <c r="C4" s="7" t="s">
        <v>58</v>
      </c>
      <c r="D4" s="7" t="s">
        <v>59</v>
      </c>
      <c r="E4" s="7" t="s">
        <v>60</v>
      </c>
      <c r="F4" s="7" t="s">
        <v>61</v>
      </c>
    </row>
    <row r="5" s="2" customFormat="1" ht="57" customHeight="1" spans="1:6">
      <c r="A5" s="11" t="s">
        <v>62</v>
      </c>
      <c r="B5" s="11" t="s">
        <v>63</v>
      </c>
      <c r="C5" s="9" t="s">
        <v>83</v>
      </c>
      <c r="D5" s="44" t="s">
        <v>84</v>
      </c>
      <c r="E5" s="13" t="s">
        <v>85</v>
      </c>
      <c r="F5" s="14" t="s">
        <v>86</v>
      </c>
    </row>
    <row r="6" s="2" customFormat="1" ht="57" customHeight="1" spans="1:6">
      <c r="A6" s="15"/>
      <c r="B6" s="16"/>
      <c r="C6" s="9" t="s">
        <v>87</v>
      </c>
      <c r="D6" s="44" t="s">
        <v>88</v>
      </c>
      <c r="E6" s="17"/>
      <c r="F6" s="14" t="s">
        <v>86</v>
      </c>
    </row>
    <row r="7" s="2" customFormat="1" ht="57" customHeight="1" spans="1:6">
      <c r="A7" s="16"/>
      <c r="B7" s="9" t="s">
        <v>89</v>
      </c>
      <c r="C7" s="9" t="s">
        <v>90</v>
      </c>
      <c r="D7" s="18">
        <v>100</v>
      </c>
      <c r="E7" s="17"/>
      <c r="F7" s="14" t="s">
        <v>91</v>
      </c>
    </row>
    <row r="8" s="2" customFormat="1" ht="67" customHeight="1" spans="1:6">
      <c r="A8" s="9" t="s">
        <v>74</v>
      </c>
      <c r="B8" s="9" t="s">
        <v>75</v>
      </c>
      <c r="C8" s="9" t="s">
        <v>92</v>
      </c>
      <c r="D8" s="18">
        <v>12</v>
      </c>
      <c r="E8" s="17"/>
      <c r="F8" s="14" t="s">
        <v>93</v>
      </c>
    </row>
    <row r="9" s="2" customFormat="1" ht="57" customHeight="1" spans="1:6">
      <c r="A9" s="9" t="s">
        <v>77</v>
      </c>
      <c r="B9" s="9" t="s">
        <v>78</v>
      </c>
      <c r="C9" s="9" t="s">
        <v>94</v>
      </c>
      <c r="D9" s="18">
        <v>100</v>
      </c>
      <c r="E9" s="19"/>
      <c r="F9" s="14" t="s">
        <v>95</v>
      </c>
    </row>
    <row r="10" s="2" customFormat="1" ht="24" customHeight="1" spans="4:4">
      <c r="D10" s="20"/>
    </row>
    <row r="11" s="2" customFormat="1" ht="24" customHeight="1" spans="4:4">
      <c r="D11" s="20"/>
    </row>
    <row r="12" s="2" customFormat="1" ht="24" customHeight="1" spans="4:4">
      <c r="D12" s="20"/>
    </row>
    <row r="13" s="2" customFormat="1" ht="24" customHeight="1" spans="4:4">
      <c r="D13" s="20"/>
    </row>
    <row r="14" s="2" customFormat="1" ht="53" customHeight="1" spans="4:4">
      <c r="D14" s="20"/>
    </row>
    <row r="15" s="2" customFormat="1" ht="24" customHeight="1" spans="4:4">
      <c r="D15" s="20"/>
    </row>
    <row r="16" s="2" customFormat="1" ht="24" customHeight="1" spans="4:4">
      <c r="D16" s="20"/>
    </row>
    <row r="17" s="2" customFormat="1" ht="24" customHeight="1" spans="4:4">
      <c r="D17" s="20"/>
    </row>
    <row r="18" s="3" customFormat="1" ht="24" customHeight="1" spans="4:4">
      <c r="D18" s="4"/>
    </row>
  </sheetData>
  <mergeCells count="6">
    <mergeCell ref="A1:F1"/>
    <mergeCell ref="B2:D2"/>
    <mergeCell ref="B3:F3"/>
    <mergeCell ref="A5:A7"/>
    <mergeCell ref="B5:B6"/>
    <mergeCell ref="E5:E9"/>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临沧市凤庆县党政机关单位</Company>
  <Application>Microsoft Excel</Application>
  <HeadingPairs>
    <vt:vector size="2" baseType="variant">
      <vt:variant>
        <vt:lpstr>工作表</vt:lpstr>
      </vt:variant>
      <vt:variant>
        <vt:i4>3</vt:i4>
      </vt:variant>
    </vt:vector>
  </HeadingPairs>
  <TitlesOfParts>
    <vt:vector size="3" baseType="lpstr">
      <vt:lpstr>分配表</vt:lpstr>
      <vt:lpstr>鲁史绩效单</vt:lpstr>
      <vt:lpstr>凤山绩效单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mhdn</dc:creator>
  <cp:lastModifiedBy>Administrator</cp:lastModifiedBy>
  <dcterms:created xsi:type="dcterms:W3CDTF">2020-02-27T04:04:00Z</dcterms:created>
  <dcterms:modified xsi:type="dcterms:W3CDTF">2020-06-08T02:11:49Z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