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<sst xmlns="http://schemas.openxmlformats.org/spreadsheetml/2006/main" count="786" uniqueCount="353">
  <si>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</si>
  <si>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</si>
  <si>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</si>
  <si>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</si>
  <si>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</si>
  <si>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</si>
  <si>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</si>
  <si>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</si>
  <si>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</si>
  <si>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</si>
  <si>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</si>
  <si>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</si>
  <si>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</si>
  <si>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</si>
  <si>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</si>
  <si>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</si>
  <si>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</si>
  <si>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</si>
  <si>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</si>
  <si>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</si>
  <si>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</si>
  <si>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</si>
  <si>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</si>
  <si>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</si>
  <si>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</si>
  <si>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</si>
  <si>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</si>
  <si>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</si>
  <si>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</si>
  <si>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</si>
  <si>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</si>
  <si>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</si>
  <si>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</si>
  <si>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</si>
  <si>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</si>
  <si>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</si>
  <si>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</si>
  <si>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</si>
  <si>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</si>
  <si>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</si>
  <si>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</si>
  <si>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</si>
  <si>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</si>
  <si>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</si>
  <si>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</si>
  <si>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</si>
  <si>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</si>
  <si>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</si>
  <si>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</si>
  <si>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</si>
  <si>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</si>
  <si>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</si>
  <si>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</si>
  <si>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</si>
  <si>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</si>
  <si>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</si>
  <si>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</si>
  <si>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</si>
  <si>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</si>
  <si>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</si>
  <si>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</si>
  <si>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</si>
  <si>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</si>
  <si>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</si>
  <si>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</si>
  <si>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</si>
  <si>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</si>
  <si>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</si>
  <si>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</si>
  <si>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</si>
  <si>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</si>
  <si>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凤庆县红十字会</t>
  </si>
  <si>
    <t>265001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</si>
  <si>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</si>
  <si>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</si>
  <si>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</si>
  <si>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</si>
  <si>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</si>
  <si>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</si>
  <si>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</si>
  <si>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</si>
  <si>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</si>
  <si>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</si>
  <si>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</si>
  <si>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</si>
  <si>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</si>
  <si>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</si>
  <si>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</si>
  <si>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</si>
  <si>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</si>
  <si>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</si>
  <si>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</si>
  <si>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</si>
  <si>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</si>
  <si>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</si>
  <si>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2081699</t>
  </si>
  <si>
    <t>其他红十字事业支出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</si>
  <si>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</si>
  <si>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</si>
  <si>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</si>
  <si>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</si>
  <si>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</si>
  <si>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</si>
  <si>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</si>
  <si>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</si>
  <si>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</si>
  <si>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</si>
  <si>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</si>
  <si>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</si>
  <si>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</si>
  <si>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</si>
  <si>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</si>
  <si>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</si>
  <si>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</si>
  <si>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</si>
  <si>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</si>
  <si>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</si>
  <si>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</si>
  <si>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</si>
  <si>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</si>
  <si>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</si>
  <si>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</si>
  <si>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</si>
  <si>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</si>
  <si>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</si>
  <si>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</si>
  <si>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</si>
  <si>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</si>
  <si>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</si>
  <si>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</si>
  <si>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</si>
  <si>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</si>
  <si>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</si>
  <si>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</si>
  <si>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</si>
  <si>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</si>
  <si>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</si>
  <si>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</si>
  <si>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</si>
  <si>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</si>
  <si>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</si>
  <si>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</si>
  <si>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</si>
  <si>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</si>
  <si>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</si>
  <si>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</si>
  <si>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</si>
  <si>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</si>
  <si>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</si>
  <si>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</si>
  <si>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</si>
  <si>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</si>
  <si>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</si>
  <si>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</si>
  <si>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</si>
  <si>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</si>
  <si>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</si>
  <si>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</si>
  <si>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</si>
  <si>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</si>
  <si>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</si>
  <si>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</si>
  <si>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</si>
  <si>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</si>
  <si>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</si>
  <si>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</si>
  <si>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</si>
  <si>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</si>
  <si>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</si>
  <si>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</si>
  <si>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</si>
  <si>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</si>
  <si>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</si>
  <si>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</si>
  <si>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</si>
  <si>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</si>
  <si>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</si>
  <si>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</si>
  <si>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</si>
  <si>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</si>
  <si>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</si>
  <si>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</si>
  <si>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</si>
  <si>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</si>
  <si>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</si>
  <si>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</si>
  <si>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</si>
  <si>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</si>
  <si>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</si>
  <si>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</si>
  <si>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530921210000000001238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</si>
  <si>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</si>
  <si>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</si>
  <si>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</si>
  <si>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</si>
  <si>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</si>
  <si>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</si>
  <si>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</si>
  <si>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530921231100001423742</t>
  </si>
  <si>
    <t>行政人员绩效考核奖励（2017年提高标准部分）</t>
  </si>
  <si>
    <t>530921210000000001240</t>
  </si>
  <si>
    <t>社会保障缴费</t>
  </si>
  <si>
    <t>30108</t>
  </si>
  <si>
    <t>机关事业单位基本养老保险缴费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</si>
  <si>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</si>
  <si>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</si>
  <si>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</si>
  <si>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</si>
  <si>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</si>
  <si>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</si>
  <si>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530921210000000006440</t>
  </si>
  <si>
    <t>30113</t>
  </si>
  <si>
    <t>530921241100002372467</t>
  </si>
  <si>
    <t>公务接待费(公用经费)</t>
  </si>
  <si>
    <t>30217</t>
  </si>
  <si>
    <t>530921210000000001247</t>
  </si>
  <si>
    <t>一般公用经费</t>
  </si>
  <si>
    <t>30201</t>
  </si>
  <si>
    <t>办公费</t>
  </si>
  <si>
    <t>530921231100001423752</t>
  </si>
  <si>
    <t>职工教育经费（行政）</t>
  </si>
  <si>
    <t>530921210000000001245</t>
  </si>
  <si>
    <t>工会经费</t>
  </si>
  <si>
    <t>30228</t>
  </si>
  <si>
    <t>530921210000000001246</t>
  </si>
  <si>
    <t>福利费</t>
  </si>
  <si>
    <t>30229</t>
  </si>
  <si>
    <t>530921210000000001242</t>
  </si>
  <si>
    <t>公务用车运行维护费</t>
  </si>
  <si>
    <t>30231</t>
  </si>
  <si>
    <t>530921210000000001243</t>
  </si>
  <si>
    <t>行政人员公务交通补贴</t>
  </si>
  <si>
    <t>30239</t>
  </si>
  <si>
    <t>其他交通费用</t>
  </si>
  <si>
    <t>530921251100003895543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</si>
  <si>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</si>
  <si>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</si>
  <si>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</si>
  <si>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</si>
  <si>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</si>
  <si>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</si>
  <si>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</si>
  <si>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</si>
  <si>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“三救三献”核心业务经费及专业赈济救援队员培训及装备购置经费</t>
  </si>
  <si>
    <t>事业发展类</t>
  </si>
  <si>
    <t>530921200000000000133</t>
  </si>
  <si>
    <t>30211</t>
  </si>
  <si>
    <t>差旅费</t>
  </si>
  <si>
    <t>30226</t>
  </si>
  <si>
    <t>劳务费</t>
  </si>
  <si>
    <t>春节慰问经费</t>
  </si>
  <si>
    <t>530921221100000336768</t>
  </si>
  <si>
    <t>30306</t>
  </si>
  <si>
    <t>救济费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</si>
  <si>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</si>
  <si>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</si>
  <si>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</si>
  <si>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</si>
  <si>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</si>
  <si>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</si>
  <si>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</si>
  <si>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</si>
  <si>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</si>
  <si>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</si>
  <si>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</si>
  <si>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2025年春节，慰问全县13个乡镇共100户困难群众。</t>
  </si>
  <si>
    <t>产出指标</t>
  </si>
  <si>
    <t>数量指标</t>
  </si>
  <si>
    <t>救助对象人数（人次）</t>
  </si>
  <si>
    <t>=</t>
  </si>
  <si>
    <t>100</t>
  </si>
  <si>
    <t>人/人次</t>
  </si>
  <si>
    <t>定量指标</t>
  </si>
  <si>
    <t>反映应保尽保、应救尽救对象的人数（人次）情况。</t>
  </si>
  <si>
    <t>时效指标</t>
  </si>
  <si>
    <t>春节慰问及时性</t>
  </si>
  <si>
    <t>%</t>
  </si>
  <si>
    <t>反映春节慰问的及时性。</t>
  </si>
  <si>
    <t>效益指标</t>
  </si>
  <si>
    <t>社会效益</t>
  </si>
  <si>
    <t>生活状况改善</t>
  </si>
  <si>
    <t>&gt;=</t>
  </si>
  <si>
    <t>85</t>
  </si>
  <si>
    <t>反映救助促进受助对象生活状况的改善情况。</t>
  </si>
  <si>
    <t>满意度指标</t>
  </si>
  <si>
    <t>服务对象满意度</t>
  </si>
  <si>
    <t>救助对象满意度</t>
  </si>
  <si>
    <t>90</t>
  </si>
  <si>
    <t>反映获救助对象的满意程度。
救助对象满意度=调查中满意和较满意的获救助人员数/调查总人数*100%</t>
  </si>
  <si>
    <t>顺利开展“三救三献”核心业务工作。确保筹集爱心资金不少于100万元，开展助医助学帮困不少于150人次，组织应急救护培训不低于10期，受训人数不低于5000人次。</t>
  </si>
  <si>
    <t>组织培训期数</t>
  </si>
  <si>
    <t>10</t>
  </si>
  <si>
    <t>期</t>
  </si>
  <si>
    <t>反映预算部门（单位）组织开展各类培训的期数。</t>
  </si>
  <si>
    <t>培训参加人次</t>
  </si>
  <si>
    <t>5000</t>
  </si>
  <si>
    <t>人次</t>
  </si>
  <si>
    <t>反映预算部门（单位）组织开展各类培训的人次。</t>
  </si>
  <si>
    <t>质量指标</t>
  </si>
  <si>
    <t>能力考核</t>
  </si>
  <si>
    <t>95</t>
  </si>
  <si>
    <t>反映参训人员情况</t>
  </si>
  <si>
    <t>媒体关注量</t>
  </si>
  <si>
    <t>次</t>
  </si>
  <si>
    <t>定性指标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</si>
  <si>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</si>
  <si>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</si>
  <si>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</si>
  <si>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</si>
  <si>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政府性基金预算支出预算表</t>
  </si>
  <si>
    <t>单位名称：临沧市发展和改革委员会</t>
  </si>
  <si>
    <t>本年政府性基金预算支出</t>
  </si>
  <si>
    <t>注：凤庆县红十字会不涉及政府性基金预算支出预算，故此表为空。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</si>
  <si>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</si>
  <si>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</si>
  <si>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</si>
  <si>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</si>
  <si>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</si>
  <si>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</si>
  <si>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</si>
  <si>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</si>
  <si>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</si>
  <si>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</si>
  <si>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注：凤庆县红十字会不涉及部门政府采购预算，故此表为空。</t>
  </si>
  <si>
    <t>预算08表</t>
  </si>
  <si>
    <t>政府购买服务项目</t>
  </si>
  <si>
    <t>政府购买服务目录</t>
  </si>
  <si>
    <t>注：凤庆县红十字会不涉及政府购买服务预算，故此表为空。</t>
  </si>
  <si>
    <t>预算09-1表</t>
  </si>
  <si>
    <t>单位名称（项目）</t>
  </si>
  <si>
    <t>地区</t>
  </si>
  <si>
    <t>政府性基金</t>
  </si>
  <si>
    <t>-</t>
  </si>
  <si>
    <t>注：凤庆县红十字会不涉及县对下转移支付预算，故此表为空。</t>
  </si>
  <si>
    <t>预算09-2表</t>
  </si>
  <si>
    <t>注：凤庆县红十字会不涉及县对下转移支付绩效目标，故此表为空。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</si>
  <si>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</si>
  <si>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</si>
  <si>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</si>
  <si>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</si>
  <si>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</si>
  <si>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</si>
  <si>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</si>
  <si>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</si>
  <si>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注：凤庆县红十字会不涉及新增资产配置，故此表为空。</t>
  </si>
  <si>
    <t>预算11表</t>
  </si>
  <si>
    <t>上级补助</t>
  </si>
  <si>
    <t>注：凤庆县红十字会不涉及转移支付补助项目支出预算，故此表为空。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</si>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</sst>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Border="1" applyAlignment="1" applyProtection="1"/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"单位名称："&amp;"凤庆县红十字会"</f>
        <v>单位名称：凤庆县红十字会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818405.6</v>
      </c>
      <c r="C8" s="133" t="s">
        <v>7</v>
      </c>
      <c r="D8" s="24"/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0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727517</v>
      </c>
    </row>
    <row r="16" ht="18.75" customHeight="1" spans="1:4">
      <c r="A16" s="168" t="s">
        <v>22</v>
      </c>
      <c r="B16" s="24"/>
      <c r="C16" s="167" t="s">
        <v>23</v>
      </c>
      <c r="D16" s="24">
        <v>34944.6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55944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1"/>
      <c r="B34" s="171"/>
      <c r="C34" s="168" t="s">
        <v>43</v>
      </c>
      <c r="D34" s="24"/>
    </row>
    <row r="35" ht="18.75" customHeight="1" spans="1:4">
      <c r="A35" s="211" t="s">
        <v>44</v>
      </c>
      <c r="B35" s="171">
        <f>SUM(B8:B12)</f>
        <v>818405.6</v>
      </c>
      <c r="C35" s="212" t="s">
        <v>45</v>
      </c>
      <c r="D35" s="171">
        <v>818405.6</v>
      </c>
    </row>
    <row r="36" ht="18.75" customHeight="1" spans="1:4">
      <c r="A36" s="213" t="s">
        <v>46</v>
      </c>
      <c r="B36" s="24"/>
      <c r="C36" s="133" t="s">
        <v>47</v>
      </c>
      <c r="D36" s="24"/>
    </row>
    <row r="37" ht="18.75" customHeight="1" spans="1:4">
      <c r="A37" s="213" t="s">
        <v>48</v>
      </c>
      <c r="B37" s="24"/>
      <c r="C37" s="133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4" t="s">
        <v>51</v>
      </c>
      <c r="B39" s="171">
        <f t="shared" ref="B39:D39" si="1">B35+B36</f>
        <v>818405.6</v>
      </c>
      <c r="C39" s="212" t="s">
        <v>52</v>
      </c>
      <c r="D39" s="171">
        <f t="shared" si="1"/>
        <v>818405.6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1" t="s">
        <v>308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309</v>
      </c>
      <c r="C3" s="106"/>
      <c r="D3" s="107"/>
      <c r="E3" s="107"/>
      <c r="F3" s="107"/>
    </row>
    <row r="4" ht="18.75" customHeight="1" spans="1:6">
      <c r="A4" s="8" t="str">
        <f>"单位名称："&amp;"凤庆县红十字会"</f>
        <v>单位名称：凤庆县红十字会</v>
      </c>
      <c r="B4" s="8" t="s">
        <v>310</v>
      </c>
      <c r="C4" s="101"/>
      <c r="D4" s="103"/>
      <c r="E4" s="103"/>
      <c r="F4" s="41" t="s">
        <v>1</v>
      </c>
    </row>
    <row r="5" ht="18.75" customHeight="1" spans="1:6">
      <c r="A5" s="108" t="s">
        <v>173</v>
      </c>
      <c r="B5" s="109" t="s">
        <v>74</v>
      </c>
      <c r="C5" s="110" t="s">
        <v>75</v>
      </c>
      <c r="D5" s="14" t="s">
        <v>311</v>
      </c>
      <c r="E5" s="14"/>
      <c r="F5" s="15"/>
    </row>
    <row r="6" ht="18.75" customHeight="1" spans="1:6">
      <c r="A6" s="111"/>
      <c r="B6" s="112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1">
        <v>1</v>
      </c>
      <c r="B7" s="113" t="s">
        <v>154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4"/>
      <c r="B8" s="85"/>
      <c r="C8" s="85"/>
      <c r="D8" s="24"/>
      <c r="E8" s="24"/>
      <c r="F8" s="24"/>
    </row>
    <row r="9" ht="18.75" customHeight="1" spans="1:6">
      <c r="A9" s="114"/>
      <c r="B9" s="85"/>
      <c r="C9" s="85"/>
      <c r="D9" s="24"/>
      <c r="E9" s="24"/>
      <c r="F9" s="24"/>
    </row>
    <row r="10" ht="18.75" customHeight="1" spans="1:6">
      <c r="A10" s="115" t="s">
        <v>111</v>
      </c>
      <c r="B10" s="116" t="s">
        <v>111</v>
      </c>
      <c r="C10" s="117" t="s">
        <v>111</v>
      </c>
      <c r="D10" s="24"/>
      <c r="E10" s="24"/>
      <c r="F10" s="24"/>
    </row>
    <row r="12" customHeight="1" spans="1:1">
      <c r="A12" s="39" t="s">
        <v>312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313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3" t="str">
        <f>"单位名称："&amp;"凤庆县红十字会"</f>
        <v>单位名称：凤庆县红十字会</v>
      </c>
      <c r="B4" s="96"/>
      <c r="C4" s="96"/>
      <c r="D4" s="96"/>
      <c r="E4" s="96"/>
      <c r="F4" s="96"/>
      <c r="G4" s="96"/>
      <c r="H4" s="96"/>
      <c r="I4" s="96"/>
      <c r="J4" s="96"/>
      <c r="O4" s="66"/>
      <c r="P4" s="66"/>
      <c r="Q4" s="41" t="s">
        <v>160</v>
      </c>
    </row>
    <row r="5" ht="18.75" customHeight="1" spans="1:17">
      <c r="A5" s="12" t="s">
        <v>314</v>
      </c>
      <c r="B5" s="75" t="s">
        <v>315</v>
      </c>
      <c r="C5" s="75" t="s">
        <v>316</v>
      </c>
      <c r="D5" s="75" t="s">
        <v>317</v>
      </c>
      <c r="E5" s="75" t="s">
        <v>318</v>
      </c>
      <c r="F5" s="75" t="s">
        <v>319</v>
      </c>
      <c r="G5" s="46" t="s">
        <v>180</v>
      </c>
      <c r="H5" s="46"/>
      <c r="I5" s="46"/>
      <c r="J5" s="46"/>
      <c r="K5" s="77"/>
      <c r="L5" s="46"/>
      <c r="M5" s="46"/>
      <c r="N5" s="46"/>
      <c r="O5" s="67"/>
      <c r="P5" s="77"/>
      <c r="Q5" s="47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320</v>
      </c>
      <c r="J6" s="78" t="s">
        <v>321</v>
      </c>
      <c r="K6" s="79" t="s">
        <v>322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188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/>
      <c r="B9" s="84"/>
      <c r="C9" s="84"/>
      <c r="D9" s="84"/>
      <c r="E9" s="99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3"/>
      <c r="B10" s="84"/>
      <c r="C10" s="84"/>
      <c r="D10" s="84"/>
      <c r="E10" s="100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6" t="s">
        <v>111</v>
      </c>
      <c r="B11" s="87"/>
      <c r="C11" s="87"/>
      <c r="D11" s="87"/>
      <c r="E11" s="99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3" customHeight="1" spans="1:1">
      <c r="A13" s="39" t="s">
        <v>323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0"/>
      <c r="M2" s="89"/>
      <c r="N2" s="90" t="s">
        <v>324</v>
      </c>
    </row>
    <row r="3" ht="34.5" customHeight="1" spans="1:14">
      <c r="A3" s="42" t="str">
        <f>"2025"&amp;"年部门政府购买服务预算表"</f>
        <v>2025年部门政府购买服务预算表</v>
      </c>
      <c r="B3" s="72"/>
      <c r="C3" s="54"/>
      <c r="D3" s="72"/>
      <c r="E3" s="72"/>
      <c r="F3" s="72"/>
      <c r="G3" s="72"/>
      <c r="H3" s="73"/>
      <c r="I3" s="72"/>
      <c r="J3" s="72"/>
      <c r="K3" s="72"/>
      <c r="L3" s="54"/>
      <c r="M3" s="73"/>
      <c r="N3" s="72"/>
    </row>
    <row r="4" ht="18.75" customHeight="1" spans="1:14">
      <c r="A4" s="62" t="str">
        <f>"单位名称："&amp;"凤庆县红十字会"</f>
        <v>单位名称：凤庆县红十字会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1"/>
      <c r="N4" s="90" t="s">
        <v>160</v>
      </c>
    </row>
    <row r="5" ht="18.75" customHeight="1" spans="1:14">
      <c r="A5" s="12" t="s">
        <v>314</v>
      </c>
      <c r="B5" s="75" t="s">
        <v>325</v>
      </c>
      <c r="C5" s="76" t="s">
        <v>326</v>
      </c>
      <c r="D5" s="46" t="s">
        <v>180</v>
      </c>
      <c r="E5" s="46"/>
      <c r="F5" s="46"/>
      <c r="G5" s="46"/>
      <c r="H5" s="77"/>
      <c r="I5" s="46"/>
      <c r="J5" s="46"/>
      <c r="K5" s="46"/>
      <c r="L5" s="67"/>
      <c r="M5" s="77"/>
      <c r="N5" s="47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320</v>
      </c>
      <c r="G6" s="78" t="s">
        <v>321</v>
      </c>
      <c r="H6" s="79" t="s">
        <v>322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188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111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s="39" t="s">
        <v>327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0"/>
      <c r="H2" s="40"/>
      <c r="I2" s="40" t="s">
        <v>328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tr">
        <f>"单位名称："&amp;"凤庆县红十字会"</f>
        <v>单位名称：凤庆县红十字会</v>
      </c>
      <c r="B4" s="63"/>
      <c r="C4" s="63"/>
      <c r="D4" s="64"/>
      <c r="E4" s="65"/>
      <c r="G4" s="66"/>
      <c r="H4" s="66"/>
      <c r="I4" s="40" t="s">
        <v>160</v>
      </c>
    </row>
    <row r="5" ht="18.75" customHeight="1" spans="1:9">
      <c r="A5" s="32" t="s">
        <v>329</v>
      </c>
      <c r="B5" s="13" t="s">
        <v>180</v>
      </c>
      <c r="C5" s="14"/>
      <c r="D5" s="14"/>
      <c r="E5" s="13" t="s">
        <v>330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331</v>
      </c>
      <c r="E6" s="69" t="s">
        <v>332</v>
      </c>
      <c r="F6" s="69" t="s">
        <v>332</v>
      </c>
      <c r="G6" s="69" t="s">
        <v>332</v>
      </c>
      <c r="H6" s="69" t="s">
        <v>332</v>
      </c>
      <c r="I6" s="69" t="s">
        <v>332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s="39" t="s">
        <v>333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334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"单位名称："&amp;"凤庆县红十字会"</f>
        <v>单位名称：凤庆县红十字会</v>
      </c>
      <c r="B4" s="4"/>
      <c r="C4" s="4"/>
      <c r="D4" s="4"/>
      <c r="E4" s="4"/>
      <c r="F4" s="55"/>
      <c r="G4" s="4"/>
      <c r="H4" s="55"/>
    </row>
    <row r="5" ht="18.75" customHeight="1" spans="1:10">
      <c r="A5" s="48" t="s">
        <v>255</v>
      </c>
      <c r="B5" s="48" t="s">
        <v>256</v>
      </c>
      <c r="C5" s="48" t="s">
        <v>257</v>
      </c>
      <c r="D5" s="48" t="s">
        <v>258</v>
      </c>
      <c r="E5" s="48" t="s">
        <v>259</v>
      </c>
      <c r="F5" s="56" t="s">
        <v>260</v>
      </c>
      <c r="G5" s="48" t="s">
        <v>261</v>
      </c>
      <c r="H5" s="56" t="s">
        <v>262</v>
      </c>
      <c r="I5" s="56" t="s">
        <v>263</v>
      </c>
      <c r="J5" s="48" t="s">
        <v>264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6">
        <v>6</v>
      </c>
      <c r="G6" s="48">
        <v>7</v>
      </c>
      <c r="H6" s="56">
        <v>8</v>
      </c>
      <c r="I6" s="56">
        <v>9</v>
      </c>
      <c r="J6" s="48">
        <v>10</v>
      </c>
    </row>
    <row r="7" ht="18.75" customHeight="1" spans="1:10">
      <c r="A7" s="22"/>
      <c r="B7" s="49"/>
      <c r="C7" s="49"/>
      <c r="D7" s="49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10" customHeight="1" spans="1:1">
      <c r="A10" s="53" t="s">
        <v>335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336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"单位名称："&amp;"凤庆县红十字会"</f>
        <v>单位名称：凤庆县红十字会</v>
      </c>
      <c r="B4" s="9"/>
      <c r="C4" s="4"/>
      <c r="H4" s="44" t="s">
        <v>160</v>
      </c>
    </row>
    <row r="5" ht="18.75" customHeight="1" spans="1:8">
      <c r="A5" s="12" t="s">
        <v>173</v>
      </c>
      <c r="B5" s="12" t="s">
        <v>337</v>
      </c>
      <c r="C5" s="12" t="s">
        <v>338</v>
      </c>
      <c r="D5" s="12" t="s">
        <v>339</v>
      </c>
      <c r="E5" s="12" t="s">
        <v>340</v>
      </c>
      <c r="F5" s="45" t="s">
        <v>341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318</v>
      </c>
      <c r="G6" s="48" t="s">
        <v>342</v>
      </c>
      <c r="H6" s="48" t="s">
        <v>343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1" customHeight="1" spans="1:1">
      <c r="A11" s="53" t="s">
        <v>344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345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"单位名称："&amp;"凤庆县红十字会"</f>
        <v>单位名称：凤庆县红十字会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160</v>
      </c>
    </row>
    <row r="5" ht="18.75" customHeight="1" spans="1:11">
      <c r="A5" s="11" t="s">
        <v>237</v>
      </c>
      <c r="B5" s="11" t="s">
        <v>175</v>
      </c>
      <c r="C5" s="11" t="s">
        <v>238</v>
      </c>
      <c r="D5" s="12" t="s">
        <v>176</v>
      </c>
      <c r="E5" s="12" t="s">
        <v>177</v>
      </c>
      <c r="F5" s="12" t="s">
        <v>239</v>
      </c>
      <c r="G5" s="12" t="s">
        <v>240</v>
      </c>
      <c r="H5" s="32" t="s">
        <v>56</v>
      </c>
      <c r="I5" s="13" t="s">
        <v>346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111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s="39" t="s">
        <v>347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opLeftCell="C1" workbookViewId="0">
      <pane ySplit="1" topLeftCell="A2" activePane="bottomLeft" state="frozen"/>
      <selection/>
      <selection pane="bottomLeft" activeCell="C52" sqref="C52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"单位名称："&amp;"凤庆县红十字会"</f>
        <v>单位名称：凤庆县红十字会</v>
      </c>
      <c r="B4" s="9"/>
      <c r="C4" s="9"/>
      <c r="D4" s="9"/>
      <c r="E4" s="10"/>
      <c r="F4" s="10"/>
      <c r="G4" s="5" t="s">
        <v>160</v>
      </c>
    </row>
    <row r="5" ht="18.75" customHeight="1" spans="1:7">
      <c r="A5" s="11" t="s">
        <v>238</v>
      </c>
      <c r="B5" s="11" t="s">
        <v>237</v>
      </c>
      <c r="C5" s="11" t="s">
        <v>175</v>
      </c>
      <c r="D5" s="12" t="s">
        <v>349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22500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22500</v>
      </c>
      <c r="F10" s="24"/>
      <c r="G10" s="24"/>
    </row>
    <row r="11" ht="18.75" customHeight="1" spans="1:7">
      <c r="A11" s="26"/>
      <c r="B11" s="22" t="s">
        <v>350</v>
      </c>
      <c r="C11" s="22" t="s">
        <v>243</v>
      </c>
      <c r="D11" s="22" t="s">
        <v>351</v>
      </c>
      <c r="E11" s="24">
        <v>20000</v>
      </c>
      <c r="F11" s="24"/>
      <c r="G11" s="24"/>
    </row>
    <row r="12" ht="18.75" customHeight="1" spans="1:7">
      <c r="A12" s="26"/>
      <c r="B12" s="22" t="s">
        <v>350</v>
      </c>
      <c r="C12" s="22" t="s">
        <v>250</v>
      </c>
      <c r="D12" s="22" t="s">
        <v>351</v>
      </c>
      <c r="E12" s="24">
        <v>2500</v>
      </c>
      <c r="F12" s="24"/>
      <c r="G12" s="24"/>
    </row>
    <row r="13" ht="18.75" customHeight="1" spans="1:7">
      <c r="A13" s="27" t="s">
        <v>56</v>
      </c>
      <c r="B13" s="28" t="s">
        <v>352</v>
      </c>
      <c r="C13" s="28"/>
      <c r="D13" s="29"/>
      <c r="E13" s="24">
        <v>22500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52" sqref="C52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70"/>
      <c r="P2" s="70"/>
      <c r="Q2" s="70"/>
      <c r="R2" s="70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2"/>
      <c r="P3" s="202"/>
      <c r="Q3" s="202"/>
      <c r="R3" s="202"/>
      <c r="S3" s="202"/>
    </row>
    <row r="4" ht="18.75" customHeight="1" spans="1:19">
      <c r="A4" s="43" t="str">
        <f>"单位名称："&amp;"凤庆县红十字会"</f>
        <v>单位名称：凤庆县红十字会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0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3"/>
      <c r="K5" s="188"/>
      <c r="L5" s="188"/>
      <c r="M5" s="188"/>
      <c r="N5" s="204"/>
      <c r="O5" s="187" t="s">
        <v>46</v>
      </c>
      <c r="P5" s="187"/>
      <c r="Q5" s="187"/>
      <c r="R5" s="187"/>
      <c r="S5" s="207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5" t="s">
        <v>63</v>
      </c>
      <c r="J6" s="205"/>
      <c r="K6" s="205"/>
      <c r="L6" s="205"/>
      <c r="M6" s="205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6"/>
      <c r="P7" s="206"/>
      <c r="Q7" s="206"/>
      <c r="R7" s="206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818405.6</v>
      </c>
      <c r="D9" s="24">
        <v>818405.6</v>
      </c>
      <c r="E9" s="24">
        <v>818405.6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7" t="s">
        <v>72</v>
      </c>
      <c r="B10" s="198" t="s">
        <v>71</v>
      </c>
      <c r="C10" s="24">
        <v>818405.6</v>
      </c>
      <c r="D10" s="24">
        <v>818405.6</v>
      </c>
      <c r="E10" s="24">
        <v>818405.6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818405.6</v>
      </c>
      <c r="D11" s="24">
        <v>818405.6</v>
      </c>
      <c r="E11" s="24">
        <v>818405.6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pane ySplit="1" topLeftCell="A3" activePane="bottomLeft" state="frozen"/>
      <selection/>
      <selection pane="bottomLeft" activeCell="C52" sqref="C52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"单位名称："&amp;"凤庆县红十字会"</f>
        <v>单位名称：凤庆县红十字会</v>
      </c>
      <c r="B4" s="176"/>
      <c r="C4" s="65"/>
      <c r="D4" s="31"/>
      <c r="E4" s="65"/>
      <c r="F4" s="65"/>
      <c r="G4" s="65"/>
      <c r="H4" s="31"/>
      <c r="I4" s="65"/>
      <c r="J4" s="31"/>
      <c r="K4" s="65"/>
      <c r="L4" s="65"/>
      <c r="M4" s="183"/>
      <c r="N4" s="183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5" t="s">
        <v>76</v>
      </c>
      <c r="F6" s="95" t="s">
        <v>77</v>
      </c>
      <c r="G6" s="19"/>
      <c r="H6" s="19"/>
      <c r="I6" s="19"/>
      <c r="J6" s="69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8">
        <v>1</v>
      </c>
      <c r="B7" s="118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3" t="s">
        <v>85</v>
      </c>
      <c r="B8" s="162" t="s">
        <v>86</v>
      </c>
      <c r="C8" s="24">
        <v>727517</v>
      </c>
      <c r="D8" s="24">
        <v>727517</v>
      </c>
      <c r="E8" s="24">
        <v>705017</v>
      </c>
      <c r="F8" s="24">
        <v>22500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5" t="s">
        <v>88</v>
      </c>
      <c r="C9" s="24">
        <v>74592</v>
      </c>
      <c r="D9" s="24">
        <v>74592</v>
      </c>
      <c r="E9" s="24">
        <v>74592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6" t="s">
        <v>90</v>
      </c>
      <c r="C10" s="24">
        <v>74592</v>
      </c>
      <c r="D10" s="24">
        <v>74592</v>
      </c>
      <c r="E10" s="24">
        <v>74592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5" t="s">
        <v>92</v>
      </c>
      <c r="C11" s="24">
        <v>652925</v>
      </c>
      <c r="D11" s="24">
        <v>652925</v>
      </c>
      <c r="E11" s="24">
        <v>630425</v>
      </c>
      <c r="F11" s="24">
        <v>22500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6" t="s">
        <v>94</v>
      </c>
      <c r="C12" s="24">
        <v>630425</v>
      </c>
      <c r="D12" s="24">
        <v>630425</v>
      </c>
      <c r="E12" s="24">
        <v>630425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6" t="s">
        <v>96</v>
      </c>
      <c r="C13" s="24">
        <v>22500</v>
      </c>
      <c r="D13" s="24">
        <v>22500</v>
      </c>
      <c r="E13" s="24"/>
      <c r="F13" s="24">
        <v>22500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3" t="s">
        <v>97</v>
      </c>
      <c r="B14" s="162" t="s">
        <v>98</v>
      </c>
      <c r="C14" s="24">
        <v>34944.6</v>
      </c>
      <c r="D14" s="24">
        <v>34944.6</v>
      </c>
      <c r="E14" s="24">
        <v>34944.6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5" t="s">
        <v>100</v>
      </c>
      <c r="C15" s="24">
        <v>34944.6</v>
      </c>
      <c r="D15" s="24">
        <v>34944.6</v>
      </c>
      <c r="E15" s="24">
        <v>34944.6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6" t="s">
        <v>102</v>
      </c>
      <c r="C16" s="24">
        <v>33100.2</v>
      </c>
      <c r="D16" s="24">
        <v>33100.2</v>
      </c>
      <c r="E16" s="24">
        <v>33100.2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103</v>
      </c>
      <c r="B17" s="216" t="s">
        <v>104</v>
      </c>
      <c r="C17" s="24">
        <v>1844.4</v>
      </c>
      <c r="D17" s="24">
        <v>1844.4</v>
      </c>
      <c r="E17" s="24">
        <v>1844.4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3" t="s">
        <v>105</v>
      </c>
      <c r="B18" s="162" t="s">
        <v>106</v>
      </c>
      <c r="C18" s="24">
        <v>55944</v>
      </c>
      <c r="D18" s="24">
        <v>55944</v>
      </c>
      <c r="E18" s="24">
        <v>55944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107</v>
      </c>
      <c r="B19" s="215" t="s">
        <v>108</v>
      </c>
      <c r="C19" s="24">
        <v>55944</v>
      </c>
      <c r="D19" s="24">
        <v>55944</v>
      </c>
      <c r="E19" s="24">
        <v>55944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109</v>
      </c>
      <c r="B20" s="216" t="s">
        <v>110</v>
      </c>
      <c r="C20" s="24">
        <v>55944</v>
      </c>
      <c r="D20" s="24">
        <v>55944</v>
      </c>
      <c r="E20" s="24">
        <v>55944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1" t="s">
        <v>111</v>
      </c>
      <c r="B21" s="182" t="s">
        <v>111</v>
      </c>
      <c r="C21" s="24">
        <v>818405.6</v>
      </c>
      <c r="D21" s="24">
        <v>818405.6</v>
      </c>
      <c r="E21" s="24">
        <v>795905.6</v>
      </c>
      <c r="F21" s="24">
        <v>22500</v>
      </c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1">
    <mergeCell ref="A3:O3"/>
    <mergeCell ref="A4:L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C52" sqref="C52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112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"单位名称："&amp;"凤庆县红十字会"</f>
        <v>单位名称：凤庆县红十字会</v>
      </c>
      <c r="B4" s="161"/>
      <c r="C4" s="16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113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114</v>
      </c>
      <c r="B8" s="24">
        <v>818405.6</v>
      </c>
      <c r="C8" s="23" t="s">
        <v>115</v>
      </c>
      <c r="D8" s="24">
        <v>818405.6</v>
      </c>
    </row>
    <row r="9" ht="18.75" customHeight="1" spans="1:4">
      <c r="A9" s="163" t="s">
        <v>116</v>
      </c>
      <c r="B9" s="24">
        <v>818405.6</v>
      </c>
      <c r="C9" s="23" t="s">
        <v>117</v>
      </c>
      <c r="D9" s="24"/>
    </row>
    <row r="10" ht="18.75" customHeight="1" spans="1:4">
      <c r="A10" s="163" t="s">
        <v>118</v>
      </c>
      <c r="B10" s="24"/>
      <c r="C10" s="23" t="s">
        <v>119</v>
      </c>
      <c r="D10" s="24"/>
    </row>
    <row r="11" ht="18.75" customHeight="1" spans="1:4">
      <c r="A11" s="163" t="s">
        <v>120</v>
      </c>
      <c r="B11" s="24"/>
      <c r="C11" s="23" t="s">
        <v>121</v>
      </c>
      <c r="D11" s="24"/>
    </row>
    <row r="12" ht="18.75" customHeight="1" spans="1:4">
      <c r="A12" s="164" t="s">
        <v>122</v>
      </c>
      <c r="B12" s="24"/>
      <c r="C12" s="165" t="s">
        <v>123</v>
      </c>
      <c r="D12" s="24"/>
    </row>
    <row r="13" ht="18.75" customHeight="1" spans="1:4">
      <c r="A13" s="166" t="s">
        <v>116</v>
      </c>
      <c r="B13" s="24"/>
      <c r="C13" s="167" t="s">
        <v>124</v>
      </c>
      <c r="D13" s="24"/>
    </row>
    <row r="14" ht="18.75" customHeight="1" spans="1:4">
      <c r="A14" s="166" t="s">
        <v>118</v>
      </c>
      <c r="B14" s="24"/>
      <c r="C14" s="167" t="s">
        <v>125</v>
      </c>
      <c r="D14" s="24"/>
    </row>
    <row r="15" ht="18.75" customHeight="1" spans="1:4">
      <c r="A15" s="166" t="s">
        <v>120</v>
      </c>
      <c r="B15" s="24"/>
      <c r="C15" s="167" t="s">
        <v>126</v>
      </c>
      <c r="D15" s="24"/>
    </row>
    <row r="16" ht="18.75" customHeight="1" spans="1:4">
      <c r="A16" s="166" t="s">
        <v>26</v>
      </c>
      <c r="B16" s="24"/>
      <c r="C16" s="167" t="s">
        <v>127</v>
      </c>
      <c r="D16" s="24">
        <v>727517</v>
      </c>
    </row>
    <row r="17" ht="18.75" customHeight="1" spans="1:4">
      <c r="A17" s="166" t="s">
        <v>26</v>
      </c>
      <c r="B17" s="24" t="s">
        <v>26</v>
      </c>
      <c r="C17" s="167" t="s">
        <v>128</v>
      </c>
      <c r="D17" s="24">
        <v>34944.6</v>
      </c>
    </row>
    <row r="18" ht="18.75" customHeight="1" spans="1:4">
      <c r="A18" s="168" t="s">
        <v>26</v>
      </c>
      <c r="B18" s="24" t="s">
        <v>26</v>
      </c>
      <c r="C18" s="167" t="s">
        <v>129</v>
      </c>
      <c r="D18" s="24"/>
    </row>
    <row r="19" ht="18.75" customHeight="1" spans="1:4">
      <c r="A19" s="168" t="s">
        <v>26</v>
      </c>
      <c r="B19" s="24" t="s">
        <v>26</v>
      </c>
      <c r="C19" s="167" t="s">
        <v>130</v>
      </c>
      <c r="D19" s="24"/>
    </row>
    <row r="20" ht="18.75" customHeight="1" spans="1:4">
      <c r="A20" s="169" t="s">
        <v>26</v>
      </c>
      <c r="B20" s="24" t="s">
        <v>26</v>
      </c>
      <c r="C20" s="167" t="s">
        <v>131</v>
      </c>
      <c r="D20" s="24"/>
    </row>
    <row r="21" ht="18.75" customHeight="1" spans="1:4">
      <c r="A21" s="169" t="s">
        <v>26</v>
      </c>
      <c r="B21" s="24" t="s">
        <v>26</v>
      </c>
      <c r="C21" s="167" t="s">
        <v>132</v>
      </c>
      <c r="D21" s="24"/>
    </row>
    <row r="22" ht="18.75" customHeight="1" spans="1:4">
      <c r="A22" s="169" t="s">
        <v>26</v>
      </c>
      <c r="B22" s="24" t="s">
        <v>26</v>
      </c>
      <c r="C22" s="167" t="s">
        <v>133</v>
      </c>
      <c r="D22" s="24"/>
    </row>
    <row r="23" ht="18.75" customHeight="1" spans="1:4">
      <c r="A23" s="169" t="s">
        <v>26</v>
      </c>
      <c r="B23" s="24" t="s">
        <v>26</v>
      </c>
      <c r="C23" s="167" t="s">
        <v>134</v>
      </c>
      <c r="D23" s="24"/>
    </row>
    <row r="24" ht="18.75" customHeight="1" spans="1:4">
      <c r="A24" s="169" t="s">
        <v>26</v>
      </c>
      <c r="B24" s="24" t="s">
        <v>26</v>
      </c>
      <c r="C24" s="167" t="s">
        <v>135</v>
      </c>
      <c r="D24" s="24"/>
    </row>
    <row r="25" ht="18.75" customHeight="1" spans="1:4">
      <c r="A25" s="169" t="s">
        <v>26</v>
      </c>
      <c r="B25" s="24" t="s">
        <v>26</v>
      </c>
      <c r="C25" s="167" t="s">
        <v>136</v>
      </c>
      <c r="D25" s="24"/>
    </row>
    <row r="26" ht="18.75" customHeight="1" spans="1:4">
      <c r="A26" s="169" t="s">
        <v>26</v>
      </c>
      <c r="B26" s="24" t="s">
        <v>26</v>
      </c>
      <c r="C26" s="167" t="s">
        <v>137</v>
      </c>
      <c r="D26" s="24"/>
    </row>
    <row r="27" ht="18.75" customHeight="1" spans="1:4">
      <c r="A27" s="169" t="s">
        <v>26</v>
      </c>
      <c r="B27" s="24" t="s">
        <v>26</v>
      </c>
      <c r="C27" s="167" t="s">
        <v>138</v>
      </c>
      <c r="D27" s="24">
        <v>55944</v>
      </c>
    </row>
    <row r="28" ht="18.75" customHeight="1" spans="1:4">
      <c r="A28" s="169" t="s">
        <v>26</v>
      </c>
      <c r="B28" s="24" t="s">
        <v>26</v>
      </c>
      <c r="C28" s="167" t="s">
        <v>139</v>
      </c>
      <c r="D28" s="24"/>
    </row>
    <row r="29" ht="18.75" customHeight="1" spans="1:4">
      <c r="A29" s="169" t="s">
        <v>26</v>
      </c>
      <c r="B29" s="24" t="s">
        <v>26</v>
      </c>
      <c r="C29" s="167" t="s">
        <v>140</v>
      </c>
      <c r="D29" s="24"/>
    </row>
    <row r="30" ht="18.75" customHeight="1" spans="1:4">
      <c r="A30" s="169" t="s">
        <v>26</v>
      </c>
      <c r="B30" s="24" t="s">
        <v>26</v>
      </c>
      <c r="C30" s="167" t="s">
        <v>141</v>
      </c>
      <c r="D30" s="24"/>
    </row>
    <row r="31" ht="18.75" customHeight="1" spans="1:4">
      <c r="A31" s="169" t="s">
        <v>26</v>
      </c>
      <c r="B31" s="24" t="s">
        <v>26</v>
      </c>
      <c r="C31" s="167" t="s">
        <v>142</v>
      </c>
      <c r="D31" s="24"/>
    </row>
    <row r="32" ht="18.75" customHeight="1" spans="1:4">
      <c r="A32" s="170" t="s">
        <v>26</v>
      </c>
      <c r="B32" s="24" t="s">
        <v>26</v>
      </c>
      <c r="C32" s="167" t="s">
        <v>143</v>
      </c>
      <c r="D32" s="24"/>
    </row>
    <row r="33" ht="18.75" customHeight="1" spans="1:4">
      <c r="A33" s="170" t="s">
        <v>26</v>
      </c>
      <c r="B33" s="24" t="s">
        <v>26</v>
      </c>
      <c r="C33" s="167" t="s">
        <v>144</v>
      </c>
      <c r="D33" s="24"/>
    </row>
    <row r="34" ht="18.75" customHeight="1" spans="1:4">
      <c r="A34" s="170" t="s">
        <v>26</v>
      </c>
      <c r="B34" s="24" t="s">
        <v>26</v>
      </c>
      <c r="C34" s="167" t="s">
        <v>145</v>
      </c>
      <c r="D34" s="24"/>
    </row>
    <row r="35" ht="18.75" customHeight="1" spans="1:4">
      <c r="A35" s="170"/>
      <c r="B35" s="24"/>
      <c r="C35" s="167" t="s">
        <v>146</v>
      </c>
      <c r="D35" s="24"/>
    </row>
    <row r="36" ht="18.75" customHeight="1" spans="1:4">
      <c r="A36" s="170" t="s">
        <v>26</v>
      </c>
      <c r="B36" s="24" t="s">
        <v>26</v>
      </c>
      <c r="C36" s="167" t="s">
        <v>147</v>
      </c>
      <c r="D36" s="24"/>
    </row>
    <row r="37" ht="18.75" customHeight="1" spans="1:4">
      <c r="A37" s="58" t="s">
        <v>148</v>
      </c>
      <c r="B37" s="171">
        <v>818405.6</v>
      </c>
      <c r="C37" s="172" t="s">
        <v>52</v>
      </c>
      <c r="D37" s="171">
        <v>818405.6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C52" sqref="C5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60"/>
      <c r="G2" s="41" t="s">
        <v>149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"单位名称："&amp;"凤庆县红十字会"</f>
        <v>单位名称：凤庆县红十字会</v>
      </c>
      <c r="B4" s="30"/>
      <c r="C4" s="31"/>
      <c r="D4" s="31"/>
      <c r="E4" s="31"/>
      <c r="F4" s="103"/>
      <c r="G4" s="41" t="s">
        <v>1</v>
      </c>
    </row>
    <row r="5" ht="20.25" customHeight="1" spans="1:7">
      <c r="A5" s="154" t="s">
        <v>150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9" t="s">
        <v>58</v>
      </c>
      <c r="E6" s="69" t="s">
        <v>151</v>
      </c>
      <c r="F6" s="69" t="s">
        <v>152</v>
      </c>
      <c r="G6" s="97"/>
    </row>
    <row r="7" ht="19.5" customHeight="1" spans="1:7">
      <c r="A7" s="156" t="s">
        <v>153</v>
      </c>
      <c r="B7" s="156" t="s">
        <v>154</v>
      </c>
      <c r="C7" s="156" t="s">
        <v>155</v>
      </c>
      <c r="D7" s="69">
        <v>4</v>
      </c>
      <c r="E7" s="157" t="s">
        <v>156</v>
      </c>
      <c r="F7" s="157" t="s">
        <v>157</v>
      </c>
      <c r="G7" s="156" t="s">
        <v>158</v>
      </c>
    </row>
    <row r="8" ht="18" customHeight="1" spans="1:7">
      <c r="A8" s="35" t="s">
        <v>85</v>
      </c>
      <c r="B8" s="35" t="s">
        <v>86</v>
      </c>
      <c r="C8" s="24">
        <v>727517</v>
      </c>
      <c r="D8" s="24">
        <v>705017</v>
      </c>
      <c r="E8" s="24">
        <v>617235</v>
      </c>
      <c r="F8" s="24">
        <v>87782</v>
      </c>
      <c r="G8" s="24">
        <v>22500</v>
      </c>
    </row>
    <row r="9" ht="18" customHeight="1" spans="1:7">
      <c r="A9" s="119" t="s">
        <v>87</v>
      </c>
      <c r="B9" s="119" t="s">
        <v>88</v>
      </c>
      <c r="C9" s="24">
        <v>74592</v>
      </c>
      <c r="D9" s="24">
        <v>74592</v>
      </c>
      <c r="E9" s="24">
        <v>74592</v>
      </c>
      <c r="F9" s="24"/>
      <c r="G9" s="24"/>
    </row>
    <row r="10" ht="18" customHeight="1" spans="1:7">
      <c r="A10" s="120" t="s">
        <v>89</v>
      </c>
      <c r="B10" s="120" t="s">
        <v>90</v>
      </c>
      <c r="C10" s="24">
        <v>74592</v>
      </c>
      <c r="D10" s="24">
        <v>74592</v>
      </c>
      <c r="E10" s="24">
        <v>74592</v>
      </c>
      <c r="F10" s="24"/>
      <c r="G10" s="24"/>
    </row>
    <row r="11" ht="18" customHeight="1" spans="1:7">
      <c r="A11" s="119" t="s">
        <v>91</v>
      </c>
      <c r="B11" s="119" t="s">
        <v>92</v>
      </c>
      <c r="C11" s="24">
        <v>652925</v>
      </c>
      <c r="D11" s="24">
        <v>630425</v>
      </c>
      <c r="E11" s="24">
        <v>542643</v>
      </c>
      <c r="F11" s="24">
        <v>87782</v>
      </c>
      <c r="G11" s="24">
        <v>22500</v>
      </c>
    </row>
    <row r="12" ht="18" customHeight="1" spans="1:7">
      <c r="A12" s="120" t="s">
        <v>93</v>
      </c>
      <c r="B12" s="120" t="s">
        <v>94</v>
      </c>
      <c r="C12" s="24">
        <v>630425</v>
      </c>
      <c r="D12" s="24">
        <v>630425</v>
      </c>
      <c r="E12" s="24">
        <v>542643</v>
      </c>
      <c r="F12" s="24">
        <v>87782</v>
      </c>
      <c r="G12" s="24"/>
    </row>
    <row r="13" ht="18" customHeight="1" spans="1:7">
      <c r="A13" s="120" t="s">
        <v>95</v>
      </c>
      <c r="B13" s="120" t="s">
        <v>96</v>
      </c>
      <c r="C13" s="24">
        <v>22500</v>
      </c>
      <c r="D13" s="24"/>
      <c r="E13" s="24"/>
      <c r="F13" s="24"/>
      <c r="G13" s="24">
        <v>22500</v>
      </c>
    </row>
    <row r="14" ht="18" customHeight="1" spans="1:7">
      <c r="A14" s="35" t="s">
        <v>97</v>
      </c>
      <c r="B14" s="35" t="s">
        <v>98</v>
      </c>
      <c r="C14" s="24">
        <v>34944.6</v>
      </c>
      <c r="D14" s="24">
        <v>34944.6</v>
      </c>
      <c r="E14" s="24">
        <v>34944.6</v>
      </c>
      <c r="F14" s="24"/>
      <c r="G14" s="24"/>
    </row>
    <row r="15" ht="18" customHeight="1" spans="1:7">
      <c r="A15" s="119" t="s">
        <v>99</v>
      </c>
      <c r="B15" s="119" t="s">
        <v>100</v>
      </c>
      <c r="C15" s="24">
        <v>34944.6</v>
      </c>
      <c r="D15" s="24">
        <v>34944.6</v>
      </c>
      <c r="E15" s="24">
        <v>34944.6</v>
      </c>
      <c r="F15" s="24"/>
      <c r="G15" s="24"/>
    </row>
    <row r="16" ht="18" customHeight="1" spans="1:7">
      <c r="A16" s="120" t="s">
        <v>101</v>
      </c>
      <c r="B16" s="120" t="s">
        <v>102</v>
      </c>
      <c r="C16" s="24">
        <v>33100.2</v>
      </c>
      <c r="D16" s="24">
        <v>33100.2</v>
      </c>
      <c r="E16" s="24">
        <v>33100.2</v>
      </c>
      <c r="F16" s="24"/>
      <c r="G16" s="24"/>
    </row>
    <row r="17" ht="18" customHeight="1" spans="1:7">
      <c r="A17" s="120" t="s">
        <v>103</v>
      </c>
      <c r="B17" s="120" t="s">
        <v>104</v>
      </c>
      <c r="C17" s="24">
        <v>1844.4</v>
      </c>
      <c r="D17" s="24">
        <v>1844.4</v>
      </c>
      <c r="E17" s="24">
        <v>1844.4</v>
      </c>
      <c r="F17" s="24"/>
      <c r="G17" s="24"/>
    </row>
    <row r="18" ht="18" customHeight="1" spans="1:7">
      <c r="A18" s="35" t="s">
        <v>105</v>
      </c>
      <c r="B18" s="35" t="s">
        <v>106</v>
      </c>
      <c r="C18" s="24">
        <v>55944</v>
      </c>
      <c r="D18" s="24">
        <v>55944</v>
      </c>
      <c r="E18" s="24">
        <v>55944</v>
      </c>
      <c r="F18" s="24"/>
      <c r="G18" s="24"/>
    </row>
    <row r="19" ht="18" customHeight="1" spans="1:7">
      <c r="A19" s="119" t="s">
        <v>107</v>
      </c>
      <c r="B19" s="119" t="s">
        <v>108</v>
      </c>
      <c r="C19" s="24">
        <v>55944</v>
      </c>
      <c r="D19" s="24">
        <v>55944</v>
      </c>
      <c r="E19" s="24">
        <v>55944</v>
      </c>
      <c r="F19" s="24"/>
      <c r="G19" s="24"/>
    </row>
    <row r="20" ht="18" customHeight="1" spans="1:7">
      <c r="A20" s="120" t="s">
        <v>109</v>
      </c>
      <c r="B20" s="120" t="s">
        <v>110</v>
      </c>
      <c r="C20" s="24">
        <v>55944</v>
      </c>
      <c r="D20" s="24">
        <v>55944</v>
      </c>
      <c r="E20" s="24">
        <v>55944</v>
      </c>
      <c r="F20" s="24"/>
      <c r="G20" s="24"/>
    </row>
    <row r="21" ht="18" customHeight="1" spans="1:7">
      <c r="A21" s="158" t="s">
        <v>111</v>
      </c>
      <c r="B21" s="159" t="s">
        <v>111</v>
      </c>
      <c r="C21" s="24">
        <v>818405.6</v>
      </c>
      <c r="D21" s="24">
        <v>795905.6</v>
      </c>
      <c r="E21" s="24">
        <v>708123.6</v>
      </c>
      <c r="F21" s="24">
        <v>87782</v>
      </c>
      <c r="G21" s="24">
        <v>22500</v>
      </c>
    </row>
  </sheetData>
  <mergeCells count="7">
    <mergeCell ref="A3:G3"/>
    <mergeCell ref="A4:E4"/>
    <mergeCell ref="A5:B5"/>
    <mergeCell ref="D5:F5"/>
    <mergeCell ref="A21:B2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5"/>
      <c r="G2" s="90" t="s">
        <v>159</v>
      </c>
    </row>
    <row r="3" ht="39" customHeight="1" spans="1:7">
      <c r="A3" s="129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3" t="str">
        <f>"单位名称："&amp;"凤庆县红十字会"</f>
        <v>单位名称：凤庆县红十字会</v>
      </c>
      <c r="B4" s="142"/>
      <c r="C4" s="143"/>
      <c r="D4" s="65"/>
      <c r="E4" s="31"/>
      <c r="G4" s="90" t="s">
        <v>160</v>
      </c>
    </row>
    <row r="5" ht="18.75" customHeight="1" spans="1:7">
      <c r="A5" s="11" t="s">
        <v>161</v>
      </c>
      <c r="B5" s="11" t="s">
        <v>162</v>
      </c>
      <c r="C5" s="32" t="s">
        <v>163</v>
      </c>
      <c r="D5" s="13" t="s">
        <v>164</v>
      </c>
      <c r="E5" s="14"/>
      <c r="F5" s="15"/>
      <c r="G5" s="32" t="s">
        <v>165</v>
      </c>
    </row>
    <row r="6" ht="18.75" customHeight="1" spans="1:7">
      <c r="A6" s="18"/>
      <c r="B6" s="144"/>
      <c r="C6" s="34"/>
      <c r="D6" s="69" t="s">
        <v>58</v>
      </c>
      <c r="E6" s="69" t="s">
        <v>166</v>
      </c>
      <c r="F6" s="69" t="s">
        <v>167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21500</v>
      </c>
      <c r="C8" s="149"/>
      <c r="D8" s="149">
        <v>20000</v>
      </c>
      <c r="E8" s="149"/>
      <c r="F8" s="149">
        <v>20000</v>
      </c>
      <c r="G8" s="149">
        <v>1500</v>
      </c>
    </row>
    <row r="9" ht="18.75" customHeight="1" spans="1:7">
      <c r="A9" s="150" t="s">
        <v>168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169</v>
      </c>
      <c r="B10" s="149">
        <v>21500</v>
      </c>
      <c r="C10" s="149"/>
      <c r="D10" s="149">
        <v>20000</v>
      </c>
      <c r="E10" s="149"/>
      <c r="F10" s="149">
        <v>20000</v>
      </c>
      <c r="G10" s="149">
        <v>1500</v>
      </c>
    </row>
    <row r="11" ht="18.75" customHeight="1" spans="1:7">
      <c r="A11" s="150" t="s">
        <v>170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171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pane ySplit="1" topLeftCell="A19" activePane="bottomLeft" state="frozen"/>
      <selection/>
      <selection pane="bottomLeft" activeCell="C36" sqref="C36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70"/>
      <c r="I2" s="70"/>
      <c r="J2" s="70"/>
      <c r="K2" s="70"/>
      <c r="L2" s="70"/>
      <c r="M2" s="70"/>
      <c r="N2" s="31"/>
      <c r="O2" s="31"/>
      <c r="P2" s="31"/>
      <c r="Q2" s="70"/>
      <c r="U2" s="127"/>
      <c r="W2" s="40" t="s">
        <v>172</v>
      </c>
    </row>
    <row r="3" ht="39.75" customHeight="1" spans="1:23">
      <c r="A3" s="129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"单位名称："&amp;"凤庆县红十字会"</f>
        <v>单位名称：凤庆县红十字会</v>
      </c>
      <c r="B4" s="130"/>
      <c r="C4" s="130"/>
      <c r="D4" s="130"/>
      <c r="E4" s="130"/>
      <c r="F4" s="130"/>
      <c r="G4" s="130"/>
      <c r="H4" s="74"/>
      <c r="I4" s="74"/>
      <c r="J4" s="74"/>
      <c r="K4" s="74"/>
      <c r="L4" s="74"/>
      <c r="M4" s="74"/>
      <c r="N4" s="96"/>
      <c r="O4" s="96"/>
      <c r="P4" s="96"/>
      <c r="Q4" s="74"/>
      <c r="U4" s="127"/>
      <c r="W4" s="40" t="s">
        <v>160</v>
      </c>
    </row>
    <row r="5" ht="18" customHeight="1" spans="1:23">
      <c r="A5" s="11" t="s">
        <v>173</v>
      </c>
      <c r="B5" s="11" t="s">
        <v>174</v>
      </c>
      <c r="C5" s="11" t="s">
        <v>175</v>
      </c>
      <c r="D5" s="11" t="s">
        <v>176</v>
      </c>
      <c r="E5" s="11" t="s">
        <v>177</v>
      </c>
      <c r="F5" s="11" t="s">
        <v>178</v>
      </c>
      <c r="G5" s="11" t="s">
        <v>179</v>
      </c>
      <c r="H5" s="131" t="s">
        <v>180</v>
      </c>
      <c r="I5" s="67" t="s">
        <v>180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79</v>
      </c>
      <c r="S5" s="67"/>
      <c r="T5" s="67"/>
      <c r="U5" s="67"/>
      <c r="V5" s="67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181</v>
      </c>
      <c r="I6" s="131" t="s">
        <v>59</v>
      </c>
      <c r="J6" s="67"/>
      <c r="K6" s="67"/>
      <c r="L6" s="67"/>
      <c r="M6" s="137"/>
      <c r="N6" s="13" t="s">
        <v>182</v>
      </c>
      <c r="O6" s="14"/>
      <c r="P6" s="15"/>
      <c r="Q6" s="11" t="s">
        <v>62</v>
      </c>
      <c r="R6" s="131" t="s">
        <v>79</v>
      </c>
      <c r="S6" s="77" t="s">
        <v>65</v>
      </c>
      <c r="T6" s="67" t="s">
        <v>79</v>
      </c>
      <c r="U6" s="77" t="s">
        <v>67</v>
      </c>
      <c r="V6" s="77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183</v>
      </c>
      <c r="J7" s="11" t="s">
        <v>184</v>
      </c>
      <c r="K7" s="11" t="s">
        <v>185</v>
      </c>
      <c r="L7" s="11" t="s">
        <v>186</v>
      </c>
      <c r="M7" s="11" t="s">
        <v>187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188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5"/>
      <c r="J8" s="18" t="s">
        <v>189</v>
      </c>
      <c r="K8" s="18" t="s">
        <v>185</v>
      </c>
      <c r="L8" s="18" t="s">
        <v>186</v>
      </c>
      <c r="M8" s="18" t="s">
        <v>187</v>
      </c>
      <c r="N8" s="18" t="s">
        <v>185</v>
      </c>
      <c r="O8" s="18" t="s">
        <v>186</v>
      </c>
      <c r="P8" s="18" t="s">
        <v>187</v>
      </c>
      <c r="Q8" s="18" t="s">
        <v>62</v>
      </c>
      <c r="R8" s="18" t="s">
        <v>58</v>
      </c>
      <c r="S8" s="18" t="s">
        <v>65</v>
      </c>
      <c r="T8" s="18" t="s">
        <v>188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795905.6</v>
      </c>
      <c r="I10" s="24">
        <v>795905.6</v>
      </c>
      <c r="J10" s="24"/>
      <c r="K10" s="24"/>
      <c r="L10" s="24">
        <v>795905.6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795905.6</v>
      </c>
      <c r="I11" s="24">
        <v>795905.6</v>
      </c>
      <c r="J11" s="24"/>
      <c r="K11" s="24"/>
      <c r="L11" s="24">
        <v>795905.6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190</v>
      </c>
      <c r="C12" s="22" t="s">
        <v>191</v>
      </c>
      <c r="D12" s="22" t="s">
        <v>93</v>
      </c>
      <c r="E12" s="22" t="s">
        <v>94</v>
      </c>
      <c r="F12" s="22" t="s">
        <v>192</v>
      </c>
      <c r="G12" s="22" t="s">
        <v>193</v>
      </c>
      <c r="H12" s="24">
        <v>204444</v>
      </c>
      <c r="I12" s="24">
        <v>204444</v>
      </c>
      <c r="J12" s="24"/>
      <c r="K12" s="24"/>
      <c r="L12" s="24">
        <v>204444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190</v>
      </c>
      <c r="C13" s="22" t="s">
        <v>191</v>
      </c>
      <c r="D13" s="22" t="s">
        <v>93</v>
      </c>
      <c r="E13" s="22" t="s">
        <v>94</v>
      </c>
      <c r="F13" s="22" t="s">
        <v>194</v>
      </c>
      <c r="G13" s="22" t="s">
        <v>195</v>
      </c>
      <c r="H13" s="24">
        <v>183996</v>
      </c>
      <c r="I13" s="24">
        <v>183996</v>
      </c>
      <c r="J13" s="24"/>
      <c r="K13" s="24"/>
      <c r="L13" s="24">
        <v>183996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190</v>
      </c>
      <c r="C14" s="22" t="s">
        <v>191</v>
      </c>
      <c r="D14" s="22" t="s">
        <v>93</v>
      </c>
      <c r="E14" s="22" t="s">
        <v>94</v>
      </c>
      <c r="F14" s="22" t="s">
        <v>194</v>
      </c>
      <c r="G14" s="22" t="s">
        <v>195</v>
      </c>
      <c r="H14" s="24">
        <v>47400</v>
      </c>
      <c r="I14" s="24">
        <v>47400</v>
      </c>
      <c r="J14" s="24"/>
      <c r="K14" s="24"/>
      <c r="L14" s="24">
        <v>47400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190</v>
      </c>
      <c r="C15" s="22" t="s">
        <v>191</v>
      </c>
      <c r="D15" s="22" t="s">
        <v>93</v>
      </c>
      <c r="E15" s="22" t="s">
        <v>94</v>
      </c>
      <c r="F15" s="22" t="s">
        <v>196</v>
      </c>
      <c r="G15" s="22" t="s">
        <v>197</v>
      </c>
      <c r="H15" s="24">
        <v>17037</v>
      </c>
      <c r="I15" s="24">
        <v>17037</v>
      </c>
      <c r="J15" s="24"/>
      <c r="K15" s="24"/>
      <c r="L15" s="24">
        <v>17037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198</v>
      </c>
      <c r="C16" s="22" t="s">
        <v>199</v>
      </c>
      <c r="D16" s="22" t="s">
        <v>93</v>
      </c>
      <c r="E16" s="22" t="s">
        <v>94</v>
      </c>
      <c r="F16" s="22" t="s">
        <v>196</v>
      </c>
      <c r="G16" s="22" t="s">
        <v>197</v>
      </c>
      <c r="H16" s="24">
        <v>77820</v>
      </c>
      <c r="I16" s="24">
        <v>77820</v>
      </c>
      <c r="J16" s="24"/>
      <c r="K16" s="24"/>
      <c r="L16" s="24">
        <v>77820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200</v>
      </c>
      <c r="C17" s="22" t="s">
        <v>201</v>
      </c>
      <c r="D17" s="22" t="s">
        <v>89</v>
      </c>
      <c r="E17" s="22" t="s">
        <v>90</v>
      </c>
      <c r="F17" s="22" t="s">
        <v>202</v>
      </c>
      <c r="G17" s="22" t="s">
        <v>203</v>
      </c>
      <c r="H17" s="24">
        <v>74592</v>
      </c>
      <c r="I17" s="24">
        <v>74592</v>
      </c>
      <c r="J17" s="24"/>
      <c r="K17" s="24"/>
      <c r="L17" s="24">
        <v>74592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200</v>
      </c>
      <c r="C18" s="22" t="s">
        <v>201</v>
      </c>
      <c r="D18" s="22" t="s">
        <v>89</v>
      </c>
      <c r="E18" s="22" t="s">
        <v>90</v>
      </c>
      <c r="F18" s="22" t="s">
        <v>202</v>
      </c>
      <c r="G18" s="22" t="s">
        <v>203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200</v>
      </c>
      <c r="C19" s="22" t="s">
        <v>201</v>
      </c>
      <c r="D19" s="22" t="s">
        <v>101</v>
      </c>
      <c r="E19" s="22" t="s">
        <v>102</v>
      </c>
      <c r="F19" s="22" t="s">
        <v>204</v>
      </c>
      <c r="G19" s="22" t="s">
        <v>205</v>
      </c>
      <c r="H19" s="24">
        <v>33100.2</v>
      </c>
      <c r="I19" s="24">
        <v>33100.2</v>
      </c>
      <c r="J19" s="24"/>
      <c r="K19" s="24"/>
      <c r="L19" s="24">
        <v>33100.2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200</v>
      </c>
      <c r="C20" s="22" t="s">
        <v>201</v>
      </c>
      <c r="D20" s="22" t="s">
        <v>206</v>
      </c>
      <c r="E20" s="22" t="s">
        <v>207</v>
      </c>
      <c r="F20" s="22" t="s">
        <v>204</v>
      </c>
      <c r="G20" s="22" t="s">
        <v>205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200</v>
      </c>
      <c r="C21" s="22" t="s">
        <v>201</v>
      </c>
      <c r="D21" s="22" t="s">
        <v>103</v>
      </c>
      <c r="E21" s="22" t="s">
        <v>104</v>
      </c>
      <c r="F21" s="22" t="s">
        <v>208</v>
      </c>
      <c r="G21" s="22" t="s">
        <v>209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200</v>
      </c>
      <c r="C22" s="22" t="s">
        <v>201</v>
      </c>
      <c r="D22" s="22" t="s">
        <v>103</v>
      </c>
      <c r="E22" s="22" t="s">
        <v>104</v>
      </c>
      <c r="F22" s="22" t="s">
        <v>208</v>
      </c>
      <c r="G22" s="22" t="s">
        <v>209</v>
      </c>
      <c r="H22" s="24">
        <v>912</v>
      </c>
      <c r="I22" s="24">
        <v>912</v>
      </c>
      <c r="J22" s="24"/>
      <c r="K22" s="24"/>
      <c r="L22" s="24">
        <v>912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200</v>
      </c>
      <c r="C23" s="22" t="s">
        <v>201</v>
      </c>
      <c r="D23" s="22" t="s">
        <v>103</v>
      </c>
      <c r="E23" s="22" t="s">
        <v>104</v>
      </c>
      <c r="F23" s="22" t="s">
        <v>208</v>
      </c>
      <c r="G23" s="22" t="s">
        <v>209</v>
      </c>
      <c r="H23" s="24">
        <v>932.4</v>
      </c>
      <c r="I23" s="24">
        <v>932.4</v>
      </c>
      <c r="J23" s="24"/>
      <c r="K23" s="24"/>
      <c r="L23" s="24">
        <v>932.4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200</v>
      </c>
      <c r="C24" s="22" t="s">
        <v>201</v>
      </c>
      <c r="D24" s="22" t="s">
        <v>103</v>
      </c>
      <c r="E24" s="22" t="s">
        <v>104</v>
      </c>
      <c r="F24" s="22" t="s">
        <v>208</v>
      </c>
      <c r="G24" s="22" t="s">
        <v>209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210</v>
      </c>
      <c r="C25" s="22" t="s">
        <v>110</v>
      </c>
      <c r="D25" s="22" t="s">
        <v>109</v>
      </c>
      <c r="E25" s="22" t="s">
        <v>110</v>
      </c>
      <c r="F25" s="22" t="s">
        <v>211</v>
      </c>
      <c r="G25" s="22" t="s">
        <v>110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210</v>
      </c>
      <c r="C26" s="22" t="s">
        <v>110</v>
      </c>
      <c r="D26" s="22" t="s">
        <v>109</v>
      </c>
      <c r="E26" s="22" t="s">
        <v>110</v>
      </c>
      <c r="F26" s="22" t="s">
        <v>211</v>
      </c>
      <c r="G26" s="22" t="s">
        <v>110</v>
      </c>
      <c r="H26" s="24">
        <v>55944</v>
      </c>
      <c r="I26" s="24">
        <v>55944</v>
      </c>
      <c r="J26" s="24"/>
      <c r="K26" s="24"/>
      <c r="L26" s="24">
        <v>55944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212</v>
      </c>
      <c r="C27" s="22" t="s">
        <v>213</v>
      </c>
      <c r="D27" s="22" t="s">
        <v>93</v>
      </c>
      <c r="E27" s="22" t="s">
        <v>94</v>
      </c>
      <c r="F27" s="22" t="s">
        <v>214</v>
      </c>
      <c r="G27" s="22" t="s">
        <v>165</v>
      </c>
      <c r="H27" s="24">
        <v>1500</v>
      </c>
      <c r="I27" s="24">
        <v>1500</v>
      </c>
      <c r="J27" s="24"/>
      <c r="K27" s="24"/>
      <c r="L27" s="24">
        <v>1500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215</v>
      </c>
      <c r="C28" s="22" t="s">
        <v>216</v>
      </c>
      <c r="D28" s="22" t="s">
        <v>93</v>
      </c>
      <c r="E28" s="22" t="s">
        <v>94</v>
      </c>
      <c r="F28" s="22" t="s">
        <v>217</v>
      </c>
      <c r="G28" s="22" t="s">
        <v>218</v>
      </c>
      <c r="H28" s="24">
        <v>8500</v>
      </c>
      <c r="I28" s="24">
        <v>8500</v>
      </c>
      <c r="J28" s="24"/>
      <c r="K28" s="24"/>
      <c r="L28" s="24">
        <v>8500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219</v>
      </c>
      <c r="C29" s="22" t="s">
        <v>220</v>
      </c>
      <c r="D29" s="22" t="s">
        <v>93</v>
      </c>
      <c r="E29" s="22" t="s">
        <v>94</v>
      </c>
      <c r="F29" s="22" t="s">
        <v>217</v>
      </c>
      <c r="G29" s="22" t="s">
        <v>218</v>
      </c>
      <c r="H29" s="24">
        <v>6993</v>
      </c>
      <c r="I29" s="24">
        <v>6993</v>
      </c>
      <c r="J29" s="24"/>
      <c r="K29" s="24"/>
      <c r="L29" s="24">
        <v>6993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221</v>
      </c>
      <c r="C30" s="22" t="s">
        <v>222</v>
      </c>
      <c r="D30" s="22" t="s">
        <v>93</v>
      </c>
      <c r="E30" s="22" t="s">
        <v>94</v>
      </c>
      <c r="F30" s="22" t="s">
        <v>223</v>
      </c>
      <c r="G30" s="22" t="s">
        <v>222</v>
      </c>
      <c r="H30" s="24">
        <v>9324</v>
      </c>
      <c r="I30" s="24">
        <v>9324</v>
      </c>
      <c r="J30" s="24"/>
      <c r="K30" s="24"/>
      <c r="L30" s="24">
        <v>9324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224</v>
      </c>
      <c r="C31" s="22" t="s">
        <v>225</v>
      </c>
      <c r="D31" s="22" t="s">
        <v>93</v>
      </c>
      <c r="E31" s="22" t="s">
        <v>94</v>
      </c>
      <c r="F31" s="22" t="s">
        <v>226</v>
      </c>
      <c r="G31" s="22" t="s">
        <v>225</v>
      </c>
      <c r="H31" s="24">
        <v>65</v>
      </c>
      <c r="I31" s="24">
        <v>65</v>
      </c>
      <c r="J31" s="24"/>
      <c r="K31" s="24"/>
      <c r="L31" s="24">
        <v>65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227</v>
      </c>
      <c r="C32" s="22" t="s">
        <v>228</v>
      </c>
      <c r="D32" s="22" t="s">
        <v>93</v>
      </c>
      <c r="E32" s="22" t="s">
        <v>94</v>
      </c>
      <c r="F32" s="22" t="s">
        <v>229</v>
      </c>
      <c r="G32" s="22" t="s">
        <v>228</v>
      </c>
      <c r="H32" s="24">
        <v>20000</v>
      </c>
      <c r="I32" s="24">
        <v>20000</v>
      </c>
      <c r="J32" s="24"/>
      <c r="K32" s="24"/>
      <c r="L32" s="24">
        <v>20000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230</v>
      </c>
      <c r="C33" s="22" t="s">
        <v>231</v>
      </c>
      <c r="D33" s="22" t="s">
        <v>93</v>
      </c>
      <c r="E33" s="22" t="s">
        <v>94</v>
      </c>
      <c r="F33" s="22" t="s">
        <v>232</v>
      </c>
      <c r="G33" s="22" t="s">
        <v>233</v>
      </c>
      <c r="H33" s="24">
        <v>41400</v>
      </c>
      <c r="I33" s="24">
        <v>41400</v>
      </c>
      <c r="J33" s="24"/>
      <c r="K33" s="24"/>
      <c r="L33" s="24">
        <v>41400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234</v>
      </c>
      <c r="C34" s="22" t="s">
        <v>235</v>
      </c>
      <c r="D34" s="22" t="s">
        <v>93</v>
      </c>
      <c r="E34" s="22" t="s">
        <v>94</v>
      </c>
      <c r="F34" s="22" t="s">
        <v>192</v>
      </c>
      <c r="G34" s="22" t="s">
        <v>193</v>
      </c>
      <c r="H34" s="24">
        <v>11946</v>
      </c>
      <c r="I34" s="24">
        <v>11946</v>
      </c>
      <c r="J34" s="24"/>
      <c r="K34" s="24"/>
      <c r="L34" s="24">
        <v>11946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6" t="s">
        <v>111</v>
      </c>
      <c r="B35" s="135"/>
      <c r="C35" s="135"/>
      <c r="D35" s="135"/>
      <c r="E35" s="135"/>
      <c r="F35" s="135"/>
      <c r="G35" s="136"/>
      <c r="H35" s="24">
        <v>795905.6</v>
      </c>
      <c r="I35" s="24">
        <v>795905.6</v>
      </c>
      <c r="J35" s="24"/>
      <c r="K35" s="24"/>
      <c r="L35" s="24">
        <v>795905.6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pane ySplit="1" topLeftCell="A3" activePane="bottomLeft" state="frozen"/>
      <selection/>
      <selection pane="bottomLeft" activeCell="C52" sqref="C52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236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"单位名称："&amp;"凤庆县红十字会"</f>
        <v>单位名称：凤庆县红十字会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160</v>
      </c>
    </row>
    <row r="5" ht="18.75" customHeight="1" spans="1:23">
      <c r="A5" s="11" t="s">
        <v>237</v>
      </c>
      <c r="B5" s="12" t="s">
        <v>174</v>
      </c>
      <c r="C5" s="11" t="s">
        <v>175</v>
      </c>
      <c r="D5" s="11" t="s">
        <v>238</v>
      </c>
      <c r="E5" s="12" t="s">
        <v>176</v>
      </c>
      <c r="F5" s="12" t="s">
        <v>177</v>
      </c>
      <c r="G5" s="12" t="s">
        <v>239</v>
      </c>
      <c r="H5" s="12" t="s">
        <v>240</v>
      </c>
      <c r="I5" s="32" t="s">
        <v>56</v>
      </c>
      <c r="J5" s="13" t="s">
        <v>241</v>
      </c>
      <c r="K5" s="14"/>
      <c r="L5" s="14"/>
      <c r="M5" s="15"/>
      <c r="N5" s="13" t="s">
        <v>182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188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7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242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243</v>
      </c>
      <c r="D10" s="22"/>
      <c r="E10" s="22"/>
      <c r="F10" s="22"/>
      <c r="G10" s="22"/>
      <c r="H10" s="22"/>
      <c r="I10" s="24">
        <v>20000</v>
      </c>
      <c r="J10" s="24">
        <v>20000</v>
      </c>
      <c r="K10" s="24">
        <v>20000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244</v>
      </c>
      <c r="B11" s="122" t="s">
        <v>245</v>
      </c>
      <c r="C11" s="22" t="s">
        <v>243</v>
      </c>
      <c r="D11" s="122" t="s">
        <v>71</v>
      </c>
      <c r="E11" s="122" t="s">
        <v>95</v>
      </c>
      <c r="F11" s="122" t="s">
        <v>96</v>
      </c>
      <c r="G11" s="122" t="s">
        <v>217</v>
      </c>
      <c r="H11" s="122" t="s">
        <v>218</v>
      </c>
      <c r="I11" s="24">
        <v>7000</v>
      </c>
      <c r="J11" s="24">
        <v>7000</v>
      </c>
      <c r="K11" s="24">
        <v>7000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2" t="s">
        <v>244</v>
      </c>
      <c r="B12" s="122" t="s">
        <v>245</v>
      </c>
      <c r="C12" s="22" t="s">
        <v>243</v>
      </c>
      <c r="D12" s="122" t="s">
        <v>71</v>
      </c>
      <c r="E12" s="122" t="s">
        <v>95</v>
      </c>
      <c r="F12" s="122" t="s">
        <v>96</v>
      </c>
      <c r="G12" s="122" t="s">
        <v>246</v>
      </c>
      <c r="H12" s="122" t="s">
        <v>247</v>
      </c>
      <c r="I12" s="24">
        <v>5000</v>
      </c>
      <c r="J12" s="24">
        <v>5000</v>
      </c>
      <c r="K12" s="24">
        <v>5000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244</v>
      </c>
      <c r="B13" s="122" t="s">
        <v>245</v>
      </c>
      <c r="C13" s="22" t="s">
        <v>243</v>
      </c>
      <c r="D13" s="122" t="s">
        <v>71</v>
      </c>
      <c r="E13" s="122" t="s">
        <v>95</v>
      </c>
      <c r="F13" s="122" t="s">
        <v>96</v>
      </c>
      <c r="G13" s="122" t="s">
        <v>248</v>
      </c>
      <c r="H13" s="122" t="s">
        <v>249</v>
      </c>
      <c r="I13" s="24">
        <v>8000</v>
      </c>
      <c r="J13" s="24">
        <v>8000</v>
      </c>
      <c r="K13" s="24">
        <v>8000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250</v>
      </c>
      <c r="D14" s="26"/>
      <c r="E14" s="26"/>
      <c r="F14" s="26"/>
      <c r="G14" s="26"/>
      <c r="H14" s="26"/>
      <c r="I14" s="24">
        <v>2500</v>
      </c>
      <c r="J14" s="24">
        <v>2500</v>
      </c>
      <c r="K14" s="24">
        <v>2500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244</v>
      </c>
      <c r="B15" s="122" t="s">
        <v>251</v>
      </c>
      <c r="C15" s="22" t="s">
        <v>250</v>
      </c>
      <c r="D15" s="122" t="s">
        <v>71</v>
      </c>
      <c r="E15" s="122" t="s">
        <v>95</v>
      </c>
      <c r="F15" s="122" t="s">
        <v>96</v>
      </c>
      <c r="G15" s="122" t="s">
        <v>252</v>
      </c>
      <c r="H15" s="122" t="s">
        <v>253</v>
      </c>
      <c r="I15" s="24">
        <v>2500</v>
      </c>
      <c r="J15" s="24">
        <v>2500</v>
      </c>
      <c r="K15" s="24">
        <v>2500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36" t="s">
        <v>111</v>
      </c>
      <c r="B16" s="37"/>
      <c r="C16" s="37"/>
      <c r="D16" s="37"/>
      <c r="E16" s="37"/>
      <c r="F16" s="37"/>
      <c r="G16" s="37"/>
      <c r="H16" s="38"/>
      <c r="I16" s="24">
        <v>22500</v>
      </c>
      <c r="J16" s="24">
        <v>22500</v>
      </c>
      <c r="K16" s="24">
        <v>22500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C52" sqref="C52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254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"单位名称："&amp;"凤庆县红十字会"</f>
        <v>单位名称：凤庆县红十字会</v>
      </c>
      <c r="B4" s="4"/>
      <c r="C4" s="4"/>
      <c r="D4" s="4"/>
      <c r="E4" s="4"/>
      <c r="F4" s="55"/>
      <c r="G4" s="4"/>
      <c r="H4" s="55"/>
    </row>
    <row r="5" ht="18.75" customHeight="1" spans="1:10">
      <c r="A5" s="48" t="s">
        <v>255</v>
      </c>
      <c r="B5" s="48" t="s">
        <v>256</v>
      </c>
      <c r="C5" s="48" t="s">
        <v>257</v>
      </c>
      <c r="D5" s="48" t="s">
        <v>258</v>
      </c>
      <c r="E5" s="48" t="s">
        <v>259</v>
      </c>
      <c r="F5" s="56" t="s">
        <v>260</v>
      </c>
      <c r="G5" s="48" t="s">
        <v>261</v>
      </c>
      <c r="H5" s="56" t="s">
        <v>262</v>
      </c>
      <c r="I5" s="56" t="s">
        <v>263</v>
      </c>
      <c r="J5" s="48" t="s">
        <v>264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9"/>
      <c r="C7" s="49"/>
      <c r="D7" s="49"/>
      <c r="E7" s="57"/>
      <c r="F7" s="58"/>
      <c r="G7" s="57"/>
      <c r="H7" s="58"/>
      <c r="I7" s="58"/>
      <c r="J7" s="57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250</v>
      </c>
      <c r="B9" s="22" t="s">
        <v>265</v>
      </c>
      <c r="C9" s="22" t="s">
        <v>266</v>
      </c>
      <c r="D9" s="22" t="s">
        <v>267</v>
      </c>
      <c r="E9" s="35" t="s">
        <v>268</v>
      </c>
      <c r="F9" s="22" t="s">
        <v>269</v>
      </c>
      <c r="G9" s="35" t="s">
        <v>270</v>
      </c>
      <c r="H9" s="22" t="s">
        <v>271</v>
      </c>
      <c r="I9" s="22" t="s">
        <v>272</v>
      </c>
      <c r="J9" s="35" t="s">
        <v>273</v>
      </c>
    </row>
    <row r="10" ht="18.75" customHeight="1" spans="1:10">
      <c r="A10" s="217" t="s">
        <v>250</v>
      </c>
      <c r="B10" s="22" t="s">
        <v>265</v>
      </c>
      <c r="C10" s="22" t="s">
        <v>266</v>
      </c>
      <c r="D10" s="22" t="s">
        <v>274</v>
      </c>
      <c r="E10" s="35" t="s">
        <v>275</v>
      </c>
      <c r="F10" s="22" t="s">
        <v>269</v>
      </c>
      <c r="G10" s="35" t="s">
        <v>270</v>
      </c>
      <c r="H10" s="22" t="s">
        <v>276</v>
      </c>
      <c r="I10" s="22" t="s">
        <v>272</v>
      </c>
      <c r="J10" s="35" t="s">
        <v>277</v>
      </c>
    </row>
    <row r="11" ht="18.75" customHeight="1" spans="1:10">
      <c r="A11" s="217" t="s">
        <v>250</v>
      </c>
      <c r="B11" s="22" t="s">
        <v>265</v>
      </c>
      <c r="C11" s="22" t="s">
        <v>278</v>
      </c>
      <c r="D11" s="22" t="s">
        <v>279</v>
      </c>
      <c r="E11" s="35" t="s">
        <v>280</v>
      </c>
      <c r="F11" s="22" t="s">
        <v>281</v>
      </c>
      <c r="G11" s="35" t="s">
        <v>282</v>
      </c>
      <c r="H11" s="22" t="s">
        <v>276</v>
      </c>
      <c r="I11" s="22" t="s">
        <v>272</v>
      </c>
      <c r="J11" s="35" t="s">
        <v>283</v>
      </c>
    </row>
    <row r="12" ht="18.75" customHeight="1" spans="1:10">
      <c r="A12" s="217" t="s">
        <v>250</v>
      </c>
      <c r="B12" s="22" t="s">
        <v>265</v>
      </c>
      <c r="C12" s="22" t="s">
        <v>284</v>
      </c>
      <c r="D12" s="22" t="s">
        <v>285</v>
      </c>
      <c r="E12" s="35" t="s">
        <v>286</v>
      </c>
      <c r="F12" s="22" t="s">
        <v>281</v>
      </c>
      <c r="G12" s="35" t="s">
        <v>287</v>
      </c>
      <c r="H12" s="22" t="s">
        <v>276</v>
      </c>
      <c r="I12" s="22" t="s">
        <v>272</v>
      </c>
      <c r="J12" s="35" t="s">
        <v>288</v>
      </c>
    </row>
    <row r="13" ht="18.75" customHeight="1" spans="1:10">
      <c r="A13" s="217" t="s">
        <v>243</v>
      </c>
      <c r="B13" s="22" t="s">
        <v>289</v>
      </c>
      <c r="C13" s="22" t="s">
        <v>266</v>
      </c>
      <c r="D13" s="22" t="s">
        <v>267</v>
      </c>
      <c r="E13" s="35" t="s">
        <v>290</v>
      </c>
      <c r="F13" s="22" t="s">
        <v>281</v>
      </c>
      <c r="G13" s="35" t="s">
        <v>291</v>
      </c>
      <c r="H13" s="22" t="s">
        <v>292</v>
      </c>
      <c r="I13" s="22" t="s">
        <v>272</v>
      </c>
      <c r="J13" s="35" t="s">
        <v>293</v>
      </c>
    </row>
    <row r="14" ht="18.75" customHeight="1" spans="1:10">
      <c r="A14" s="217" t="s">
        <v>243</v>
      </c>
      <c r="B14" s="22" t="s">
        <v>289</v>
      </c>
      <c r="C14" s="22" t="s">
        <v>266</v>
      </c>
      <c r="D14" s="22" t="s">
        <v>267</v>
      </c>
      <c r="E14" s="35" t="s">
        <v>294</v>
      </c>
      <c r="F14" s="22" t="s">
        <v>281</v>
      </c>
      <c r="G14" s="35" t="s">
        <v>295</v>
      </c>
      <c r="H14" s="22" t="s">
        <v>296</v>
      </c>
      <c r="I14" s="22" t="s">
        <v>272</v>
      </c>
      <c r="J14" s="35" t="s">
        <v>297</v>
      </c>
    </row>
    <row r="15" ht="18.75" customHeight="1" spans="1:10">
      <c r="A15" s="217" t="s">
        <v>243</v>
      </c>
      <c r="B15" s="22" t="s">
        <v>289</v>
      </c>
      <c r="C15" s="22" t="s">
        <v>266</v>
      </c>
      <c r="D15" s="22" t="s">
        <v>298</v>
      </c>
      <c r="E15" s="35" t="s">
        <v>299</v>
      </c>
      <c r="F15" s="22" t="s">
        <v>281</v>
      </c>
      <c r="G15" s="35" t="s">
        <v>300</v>
      </c>
      <c r="H15" s="22" t="s">
        <v>276</v>
      </c>
      <c r="I15" s="22" t="s">
        <v>272</v>
      </c>
      <c r="J15" s="35" t="s">
        <v>301</v>
      </c>
    </row>
    <row r="16" ht="18.75" customHeight="1" spans="1:10">
      <c r="A16" s="217" t="s">
        <v>243</v>
      </c>
      <c r="B16" s="22" t="s">
        <v>289</v>
      </c>
      <c r="C16" s="22" t="s">
        <v>278</v>
      </c>
      <c r="D16" s="22" t="s">
        <v>279</v>
      </c>
      <c r="E16" s="35" t="s">
        <v>302</v>
      </c>
      <c r="F16" s="22" t="s">
        <v>269</v>
      </c>
      <c r="G16" s="35" t="s">
        <v>153</v>
      </c>
      <c r="H16" s="22" t="s">
        <v>303</v>
      </c>
      <c r="I16" s="22" t="s">
        <v>304</v>
      </c>
      <c r="J16" s="35" t="s">
        <v>305</v>
      </c>
    </row>
    <row r="17" ht="18.75" customHeight="1" spans="1:10">
      <c r="A17" s="217" t="s">
        <v>243</v>
      </c>
      <c r="B17" s="22" t="s">
        <v>289</v>
      </c>
      <c r="C17" s="22" t="s">
        <v>284</v>
      </c>
      <c r="D17" s="22" t="s">
        <v>285</v>
      </c>
      <c r="E17" s="35" t="s">
        <v>306</v>
      </c>
      <c r="F17" s="22" t="s">
        <v>281</v>
      </c>
      <c r="G17" s="35" t="s">
        <v>300</v>
      </c>
      <c r="H17" s="22" t="s">
        <v>276</v>
      </c>
      <c r="I17" s="22" t="s">
        <v>304</v>
      </c>
      <c r="J17" s="35" t="s">
        <v>307</v>
      </c>
    </row>
  </sheetData>
  <mergeCells count="6">
    <mergeCell ref="A3:J3"/>
    <mergeCell ref="A4:H4"/>
    <mergeCell ref="A9:A12"/>
    <mergeCell ref="A13:A17"/>
    <mergeCell ref="B9:B12"/>
    <mergeCell ref="B13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2025-03-13T14:18:18Z</dcterms:created>
  <dcterms:modified xsi:type="dcterms:W3CDTF">2025-03-13T14:40:24Z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757E692BE0054865A1FB8EE0C65EE4A0_12</vt:lpwstr>
  </property>
  <property fmtid="{D5CDD505-2E9C-101B-9397-08002B2CF9AE}" pid="3" name="KSOProductBuildVer">
    <vt:lpwstr>2052-12.1.0.17827</vt:lpwstr>
  </property>
</Properties>
</file>