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<sst xmlns="http://schemas.openxmlformats.org/spreadsheetml/2006/main" count="51" uniqueCount="46">
  <si>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凤庆县农业农村局2024年度（省级第一批次）衔接资金项目计划安排情况表（公告）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</si>
  <si>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</si>
  <si>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</si>
  <si>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</si>
  <si>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</si>
  <si>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</si>
  <si>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</si>
  <si>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</si>
  <si>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</si>
  <si>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</si>
  <si>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</si>
  <si>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</si>
  <si>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</si>
  <si>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</si>
  <si>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</si>
  <si>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</si>
  <si>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</si>
  <si>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</si>
  <si>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</si>
  <si>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</si>
  <si>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合计：2个项目</t>
  </si>
  <si>
    <t>一、产业发展</t>
  </si>
  <si>
    <t>二、就业项目</t>
  </si>
  <si>
    <t>三、乡村建设行动</t>
  </si>
  <si>
    <t>凤庆县农业农村局</t>
  </si>
  <si>
    <t>凤庆县13个乡镇</t>
  </si>
  <si>
    <t>凤庆县2024年宜居宜业和美乡村一事一议奖补项目</t>
  </si>
  <si>
    <t>村容村貌提升</t>
  </si>
  <si>
    <t>深入贯彻落实《党中央、国务院关于学习运用“千村示范、万村整治”工程经验有力有效推进乡村全面振兴的意见》精神，发挥自然村乡村振兴理事会作用，采取“村党组织+自然村理事会+群众”的形式，积极发动群众，通过群众一事一议筹集砂石料、投工投劳，计划实施宜居宜业和美乡村示范村29个以上，预计采购、奖补水泥8700吨（根据示范村实际建设需求及群众积极性进行奖补），主要用于自然村（组）内户外道路硬化、必要的小型挡墙、垃圾池、排污沟、“大三格”“小三格”污水治理设施等建设。</t>
  </si>
  <si>
    <t>2024年5月—2024年11月</t>
  </si>
  <si>
    <t>通过宜居宜业和美乡村示范建设，采购奖补水泥8700吨，为全县千万工程建设树典型、作示范，全力推进农村人居环境建设，解决好农村建设干净起来、美丽起来、文明起来“三个起来”的问题。</t>
  </si>
  <si>
    <t>——</t>
  </si>
  <si>
    <t>张学起</t>
  </si>
  <si>
    <t>七、项目管理费</t>
  </si>
  <si>
    <t>凤庆县</t>
  </si>
  <si>
    <t>凤庆县2024年第一批省级财政衔接推进乡村振兴补助资金（巩固拓展脱贫攻坚成果和乡村振兴任务）项目管理费</t>
  </si>
  <si>
    <t>项目管理费</t>
  </si>
  <si>
    <t>根据《云南省财政衔接推进乡村振兴补助资金管理办法》，按照不超过3%标准，提取项目管理费110万元，统筹用于项目前期规划设计评审评估、招标监理、检查验收、绩效评价以及资金监管等于项目管理相关的支出。</t>
  </si>
  <si>
    <t>2024年5月—2024年12月</t>
  </si>
  <si>
    <t>通过项目前期规划设计、评审评估、招标监理、检查验收、绩效评价以及资金监管工作，提升项目管理水平，确保项目按时开工，按时完工、按时交付使用。</t>
  </si>
  <si>
    <t>公告/公示时间：5月8日至5月18日（至少10日）</t>
  </si>
  <si>
    <t>监督电话：12317，本单位监督举报电话：0883-42*****2</t>
  </si>
  <si>
    <t>通讯地址：凤庆县凤平路</t>
  </si>
  <si>
    <t>电子邮箱：</t>
  </si>
  <si>
    <t>公告/公示单位盖章：</t>
  </si>
  <si>
    <t>备注：用于县/乡/村年度资金项目计划公开。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</si>
</sst>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E15"/>
  <sheetViews>
    <sheetView tabSelected="1" workbookViewId="0">
      <selection activeCell="G8" sqref="G8"/>
    </sheetView>
  </sheetViews>
  <sheetFormatPr defaultColWidth="9" defaultRowHeight="13.5"/>
  <cols>
    <col min="1" max="1" width="4.875" customWidth="1"/>
    <col min="2" max="2" width="14.5" customWidth="1"/>
    <col min="4" max="4" width="18" customWidth="1"/>
    <col min="5" max="5" width="15.625" customWidth="1"/>
    <col min="6" max="6" width="33" customWidth="1"/>
    <col min="7" max="7" width="9.25"/>
    <col min="13" max="13" width="13.25" customWidth="1"/>
    <col min="14" max="14" width="35.125" customWidth="1"/>
    <col min="15" max="15" width="28.5" customWidth="1"/>
  </cols>
  <sheetData>
    <row r="1" ht="3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6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/>
      <c r="J2" s="6"/>
      <c r="K2" s="6"/>
      <c r="L2" s="6"/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</row>
    <row r="3" s="1" customFormat="1" ht="36" customHeight="1" spans="1:18">
      <c r="A3" s="6"/>
      <c r="B3" s="6"/>
      <c r="C3" s="6"/>
      <c r="D3" s="6"/>
      <c r="E3" s="6"/>
      <c r="F3" s="6"/>
      <c r="G3" s="6"/>
      <c r="H3" s="7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/>
      <c r="N3" s="6"/>
      <c r="O3" s="6"/>
      <c r="P3" s="6"/>
      <c r="Q3" s="6"/>
      <c r="R3" s="6"/>
    </row>
    <row r="4" s="2" customFormat="1" ht="33" customHeight="1" spans="1:18">
      <c r="A4" s="8" t="s">
        <v>20</v>
      </c>
      <c r="B4" s="8"/>
      <c r="C4" s="8"/>
      <c r="D4" s="8"/>
      <c r="E4" s="8"/>
      <c r="F4" s="8"/>
      <c r="G4" s="8">
        <f t="shared" ref="G4:L4" si="0">G5+G6+G7+G9</f>
        <v>545</v>
      </c>
      <c r="H4" s="8"/>
      <c r="I4" s="8">
        <f t="shared" si="0"/>
        <v>545</v>
      </c>
      <c r="J4" s="8"/>
      <c r="K4" s="8"/>
      <c r="L4" s="8">
        <f t="shared" si="0"/>
        <v>0</v>
      </c>
      <c r="M4" s="8"/>
      <c r="N4" s="18"/>
      <c r="O4" s="6"/>
      <c r="P4" s="8"/>
      <c r="Q4" s="8"/>
      <c r="R4" s="8"/>
    </row>
    <row r="5" s="2" customFormat="1" ht="37" customHeight="1" spans="1:18">
      <c r="A5" s="8" t="s">
        <v>21</v>
      </c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8"/>
      <c r="N5" s="8"/>
      <c r="O5" s="8"/>
      <c r="P5" s="8"/>
      <c r="Q5" s="8"/>
      <c r="R5" s="8"/>
    </row>
    <row r="6" s="2" customFormat="1" ht="22" customHeight="1" spans="1:18">
      <c r="A6" s="8" t="s">
        <v>22</v>
      </c>
      <c r="B6" s="8"/>
      <c r="C6" s="8"/>
      <c r="D6" s="8"/>
      <c r="E6" s="8"/>
      <c r="F6" s="10"/>
      <c r="G6" s="8"/>
      <c r="H6" s="9"/>
      <c r="I6" s="8"/>
      <c r="J6" s="8"/>
      <c r="K6" s="8"/>
      <c r="L6" s="8"/>
      <c r="M6" s="8"/>
      <c r="N6" s="8"/>
      <c r="O6" s="8"/>
      <c r="P6" s="8"/>
      <c r="Q6" s="8"/>
      <c r="R6" s="8"/>
    </row>
    <row r="7" s="2" customFormat="1" ht="38" customHeight="1" spans="1:18">
      <c r="A7" s="11" t="s">
        <v>23</v>
      </c>
      <c r="B7" s="11"/>
      <c r="C7" s="11"/>
      <c r="D7" s="11"/>
      <c r="E7" s="11"/>
      <c r="F7" s="11"/>
      <c r="G7" s="12">
        <f>SUM(G8:G8)</f>
        <v>435</v>
      </c>
      <c r="H7" s="12"/>
      <c r="I7" s="12">
        <f>SUM(I8:I8)</f>
        <v>435</v>
      </c>
      <c r="J7" s="12"/>
      <c r="K7" s="12"/>
      <c r="L7" s="12">
        <f>SUM(L8:L8)</f>
        <v>0</v>
      </c>
      <c r="M7" s="11"/>
      <c r="N7" s="10"/>
      <c r="O7" s="10"/>
      <c r="P7" s="11"/>
      <c r="Q7" s="11"/>
      <c r="R7" s="11"/>
    </row>
    <row r="8" s="3" customFormat="1" ht="164" customHeight="1" spans="1:213">
      <c r="A8" s="13">
        <v>1</v>
      </c>
      <c r="B8" s="10" t="s">
        <v>24</v>
      </c>
      <c r="C8" s="10" t="s">
        <v>25</v>
      </c>
      <c r="D8" s="10" t="s">
        <v>26</v>
      </c>
      <c r="E8" s="10" t="s">
        <v>27</v>
      </c>
      <c r="F8" s="10" t="s">
        <v>28</v>
      </c>
      <c r="G8" s="6">
        <f>H8+I8+J8+K8+L8</f>
        <v>435</v>
      </c>
      <c r="H8" s="14"/>
      <c r="I8" s="10">
        <v>435</v>
      </c>
      <c r="J8" s="14"/>
      <c r="K8" s="14"/>
      <c r="L8" s="6"/>
      <c r="M8" s="6" t="s">
        <v>29</v>
      </c>
      <c r="N8" s="19" t="s">
        <v>30</v>
      </c>
      <c r="O8" s="13" t="s">
        <v>31</v>
      </c>
      <c r="P8" s="10" t="s">
        <v>24</v>
      </c>
      <c r="Q8" s="6" t="s">
        <v>32</v>
      </c>
      <c r="R8" s="14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</row>
    <row r="9" s="2" customFormat="1" ht="27" customHeight="1" spans="1:18">
      <c r="A9" s="11" t="s">
        <v>33</v>
      </c>
      <c r="B9" s="11"/>
      <c r="C9" s="11"/>
      <c r="D9" s="11"/>
      <c r="E9" s="11"/>
      <c r="F9" s="11"/>
      <c r="G9" s="8">
        <f>H9+I9+J9+K9+L9</f>
        <v>110</v>
      </c>
      <c r="H9" s="12"/>
      <c r="I9" s="11">
        <f>I10</f>
        <v>110</v>
      </c>
      <c r="J9" s="11"/>
      <c r="K9" s="11"/>
      <c r="L9" s="11"/>
      <c r="M9" s="11"/>
      <c r="N9" s="11"/>
      <c r="O9" s="11"/>
      <c r="P9" s="11"/>
      <c r="Q9" s="11"/>
      <c r="R9" s="11"/>
    </row>
    <row r="10" s="4" customFormat="1" ht="71" customHeight="1" spans="1:18">
      <c r="A10" s="13">
        <v>1</v>
      </c>
      <c r="B10" s="10" t="s">
        <v>24</v>
      </c>
      <c r="C10" s="10" t="s">
        <v>34</v>
      </c>
      <c r="D10" s="10" t="s">
        <v>35</v>
      </c>
      <c r="E10" s="15" t="s">
        <v>36</v>
      </c>
      <c r="F10" s="10" t="s">
        <v>37</v>
      </c>
      <c r="G10" s="6">
        <f>H10+I10+J10+K10+L10</f>
        <v>110</v>
      </c>
      <c r="H10" s="16"/>
      <c r="I10" s="13">
        <v>110</v>
      </c>
      <c r="J10" s="13"/>
      <c r="K10" s="13"/>
      <c r="L10" s="13"/>
      <c r="M10" s="6" t="s">
        <v>38</v>
      </c>
      <c r="N10" s="19" t="s">
        <v>39</v>
      </c>
      <c r="O10" s="13" t="s">
        <v>31</v>
      </c>
      <c r="P10" s="10" t="s">
        <v>24</v>
      </c>
      <c r="Q10" s="6" t="s">
        <v>32</v>
      </c>
      <c r="R10" s="13"/>
    </row>
    <row r="13" ht="26" customHeight="1" spans="1:16">
      <c r="A13" t="s">
        <v>40</v>
      </c>
      <c r="F13" s="17" t="s">
        <v>41</v>
      </c>
      <c r="G13" s="17"/>
      <c r="H13" s="17"/>
      <c r="I13" s="17"/>
      <c r="J13" s="17" t="s">
        <v>42</v>
      </c>
      <c r="K13" s="17"/>
      <c r="L13" s="17"/>
      <c r="M13" s="17"/>
      <c r="N13" t="s">
        <v>43</v>
      </c>
      <c r="P13" t="s">
        <v>44</v>
      </c>
    </row>
    <row r="15" customFormat="1" spans="1:1">
      <c r="A15" t="s">
        <v>45</v>
      </c>
    </row>
  </sheetData>
  <autoFilter xmlns:etc="http://www.wps.cn/officeDocument/2017/etCustomData" ref="A2:HE15" etc:filterBottomFollowUsedRange="0">
    <extLst/>
  </autoFilter>
  <mergeCells count="22">
    <mergeCell ref="A1:R1"/>
    <mergeCell ref="H2:L2"/>
    <mergeCell ref="A4:F4"/>
    <mergeCell ref="A5:C5"/>
    <mergeCell ref="A6:C6"/>
    <mergeCell ref="A7:C7"/>
    <mergeCell ref="A9:C9"/>
    <mergeCell ref="F13:I13"/>
    <mergeCell ref="J13:M13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2024-11-08T03:31:32Z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AD1EBBB4709A4687B9F264D5623B3BC0_13</vt:lpwstr>
  </property>
</Properties>
</file>