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部门基本支出预算表04!$A$1:$W$80</definedName>
    <definedName name="_xlnm._FilterDatabase" localSheetId="7" hidden="1">'部门项目支出预算表05-1'!$A$1:$W$37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<sst xmlns="http://schemas.openxmlformats.org/spreadsheetml/2006/main" count="1684" uniqueCount="505">
  <si>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</si>
  <si>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</si>
  <si>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</si>
  <si>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</si>
  <si>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</si>
  <si>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</si>
  <si>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</si>
  <si>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</si>
  <si>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</si>
  <si>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</si>
  <si>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</si>
  <si>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</si>
  <si>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</si>
  <si>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</si>
  <si>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</si>
  <si>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</si>
  <si>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</si>
  <si>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</si>
  <si>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</si>
  <si>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</si>
  <si>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</si>
  <si>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</si>
  <si>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</si>
  <si>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</si>
  <si>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</si>
  <si>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</si>
  <si>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</si>
  <si>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</si>
  <si>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</si>
  <si>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</si>
  <si>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</si>
  <si>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</si>
  <si>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</si>
  <si>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</si>
  <si>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</si>
  <si>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</si>
  <si>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</si>
  <si>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</si>
  <si>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</si>
  <si>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</si>
  <si>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</si>
  <si>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</si>
  <si>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</si>
  <si>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</si>
  <si>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</si>
  <si>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</si>
  <si>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</si>
  <si>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</si>
  <si>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</si>
  <si>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</si>
  <si>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</si>
  <si>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</si>
  <si>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</si>
  <si>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</si>
  <si>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</si>
  <si>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</si>
  <si>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</si>
  <si>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</si>
  <si>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</si>
  <si>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</si>
  <si>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</si>
  <si>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</si>
  <si>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</si>
  <si>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</si>
  <si>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</si>
  <si>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</si>
  <si>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</si>
  <si>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</si>
  <si>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</si>
  <si>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</si>
  <si>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113</t>
  </si>
  <si>
    <t>凤庆县司法局</t>
  </si>
  <si>
    <t>113001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</si>
  <si>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</si>
  <si>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</si>
  <si>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</si>
  <si>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</si>
  <si>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</si>
  <si>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</si>
  <si>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</si>
  <si>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</si>
  <si>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</si>
  <si>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</si>
  <si>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</si>
  <si>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</si>
  <si>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</si>
  <si>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</si>
  <si>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20406</t>
  </si>
  <si>
    <t>司法</t>
  </si>
  <si>
    <t>2040601</t>
  </si>
  <si>
    <t>行政运行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</si>
  <si>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</si>
  <si>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</si>
  <si>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</si>
  <si>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</si>
  <si>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</si>
  <si>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</si>
  <si>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</si>
  <si>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</si>
  <si>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2040610</t>
  </si>
  <si>
    <t>社区矫正</t>
  </si>
  <si>
    <t>2040650</t>
  </si>
  <si>
    <t>事业运行</t>
  </si>
  <si>
    <t>2040699</t>
  </si>
  <si>
    <t>其他司法支出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</si>
  <si>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</si>
  <si>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</si>
  <si>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</si>
  <si>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</si>
  <si>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</si>
  <si>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</si>
  <si>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</si>
  <si>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</si>
  <si>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</si>
  <si>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</si>
  <si>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</si>
  <si>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</si>
  <si>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</si>
  <si>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</si>
  <si>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</si>
  <si>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</si>
  <si>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</si>
  <si>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</si>
  <si>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</si>
  <si>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</si>
  <si>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</si>
  <si>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</si>
  <si>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</si>
  <si>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</si>
  <si>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</si>
  <si>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</si>
  <si>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</si>
  <si>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</si>
  <si>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</si>
  <si>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</si>
  <si>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</si>
  <si>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</si>
  <si>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</si>
  <si>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</si>
  <si>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</si>
  <si>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</si>
  <si>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</si>
  <si>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</si>
  <si>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</si>
  <si>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</si>
  <si>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</si>
  <si>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</si>
  <si>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</si>
  <si>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</si>
  <si>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</si>
  <si>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</si>
  <si>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</si>
  <si>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</si>
  <si>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</si>
  <si>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</si>
  <si>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</si>
  <si>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</si>
  <si>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</si>
  <si>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</si>
  <si>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</si>
  <si>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</si>
  <si>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</si>
  <si>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</si>
  <si>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</si>
  <si>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</si>
  <si>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</si>
  <si>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</si>
  <si>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</si>
  <si>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</si>
  <si>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</si>
  <si>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</si>
  <si>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</si>
  <si>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</si>
  <si>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</si>
  <si>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</si>
  <si>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</si>
  <si>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</si>
  <si>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</si>
  <si>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</si>
  <si>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</si>
  <si>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</si>
  <si>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</si>
  <si>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</si>
  <si>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</si>
  <si>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</si>
  <si>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</si>
  <si>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</si>
  <si>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</si>
  <si>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</si>
  <si>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</si>
  <si>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</si>
  <si>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</si>
  <si>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</si>
  <si>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</si>
  <si>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</si>
  <si>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</si>
  <si>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</si>
  <si>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</si>
  <si>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</si>
  <si>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</si>
  <si>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</si>
  <si>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</si>
  <si>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</si>
  <si>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</si>
  <si>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</si>
  <si>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</si>
  <si>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</si>
  <si>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</si>
  <si>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</si>
  <si>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</si>
  <si>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530921210000000005501</t>
  </si>
  <si>
    <t>事业人员支出工资</t>
  </si>
  <si>
    <t>30101</t>
  </si>
  <si>
    <t>基本工资</t>
  </si>
  <si>
    <t>530921210000000005500</t>
  </si>
  <si>
    <t>行政人员支出工资</t>
  </si>
  <si>
    <t>30102</t>
  </si>
  <si>
    <t>津贴补贴</t>
  </si>
  <si>
    <t>30103</t>
  </si>
  <si>
    <t>奖金</t>
  </si>
  <si>
    <t>530921231100001406750</t>
  </si>
  <si>
    <t>行政人员绩效考核奖励（2017年提高标准部分）</t>
  </si>
  <si>
    <t>30107</t>
  </si>
  <si>
    <t>绩效工资</t>
  </si>
  <si>
    <t>530921231100001406741</t>
  </si>
  <si>
    <t>事业人员绩效工资（2017年提高标准部分）</t>
  </si>
  <si>
    <t>530921210000000005502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</si>
  <si>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</si>
  <si>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</si>
  <si>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</si>
  <si>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</si>
  <si>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</si>
  <si>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</si>
  <si>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</si>
  <si>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530921210000000005503</t>
  </si>
  <si>
    <t>30113</t>
  </si>
  <si>
    <t>530921210000000005509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</si>
  <si>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</si>
  <si>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</si>
  <si>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</si>
  <si>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</si>
  <si>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</si>
  <si>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</si>
  <si>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</si>
  <si>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</si>
  <si>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</si>
  <si>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</si>
  <si>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</si>
  <si>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</si>
  <si>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</si>
  <si>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</si>
  <si>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</si>
  <si>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</si>
  <si>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</si>
  <si>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530921241100002340702</t>
  </si>
  <si>
    <t>公务接待费(公用经费)</t>
  </si>
  <si>
    <t>30217</t>
  </si>
  <si>
    <t>30226</t>
  </si>
  <si>
    <t>劳务费</t>
  </si>
  <si>
    <t>530921231100001406743</t>
  </si>
  <si>
    <t>职工教育经费（事业）</t>
  </si>
  <si>
    <t>530921231100001406745</t>
  </si>
  <si>
    <t>职工教育经费（行政）</t>
  </si>
  <si>
    <t>530921210000000005507</t>
  </si>
  <si>
    <t>工会经费</t>
  </si>
  <si>
    <t>30228</t>
  </si>
  <si>
    <t>530921210000000005508</t>
  </si>
  <si>
    <t>福利费</t>
  </si>
  <si>
    <t>30229</t>
  </si>
  <si>
    <t>530921210000000005505</t>
  </si>
  <si>
    <t>行政人员公务交通补贴</t>
  </si>
  <si>
    <t>30239</t>
  </si>
  <si>
    <t>其他交通费用</t>
  </si>
  <si>
    <t>530921221100000438142</t>
  </si>
  <si>
    <t>离退休费</t>
  </si>
  <si>
    <t>30302</t>
  </si>
  <si>
    <t>退休费</t>
  </si>
  <si>
    <t>530921251100003892847</t>
  </si>
  <si>
    <t>行政人员调整工资支出资金</t>
  </si>
  <si>
    <t>530921251100003892848</t>
  </si>
  <si>
    <t>行政单位事业人员调整工资支出资金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</si>
  <si>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</si>
  <si>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</si>
  <si>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</si>
  <si>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</si>
  <si>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</si>
  <si>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</si>
  <si>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</si>
  <si>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“八五”普法法制宣传经费</t>
  </si>
  <si>
    <t>专项业务类</t>
  </si>
  <si>
    <t>530921210000000001782</t>
  </si>
  <si>
    <t>代扣个人所得税补助经费</t>
  </si>
  <si>
    <t>530921221100000754222</t>
  </si>
  <si>
    <t>30231</t>
  </si>
  <si>
    <t>公务用车运行维护费</t>
  </si>
  <si>
    <t>法律援助工作经费</t>
  </si>
  <si>
    <t>530921200000000000308</t>
  </si>
  <si>
    <t>公证法律服务收入资金</t>
  </si>
  <si>
    <t>530921251100003790756</t>
  </si>
  <si>
    <t>30299</t>
  </si>
  <si>
    <t>其他商品和服务支出</t>
  </si>
  <si>
    <t>人民调解工作经费</t>
  </si>
  <si>
    <t>530921200000000000292</t>
  </si>
  <si>
    <t>社区矫正工作经费</t>
  </si>
  <si>
    <t>530921210000000001815</t>
  </si>
  <si>
    <t>司法办案（业务）经费</t>
  </si>
  <si>
    <t>530921221100000362486</t>
  </si>
  <si>
    <t>30224</t>
  </si>
  <si>
    <t>被装购置费</t>
  </si>
  <si>
    <t>司法业务装备经费</t>
  </si>
  <si>
    <t>530921221100000362656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</si>
  <si>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</si>
  <si>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</si>
  <si>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</si>
  <si>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</si>
  <si>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</si>
  <si>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</si>
  <si>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</si>
  <si>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</si>
  <si>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</si>
  <si>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</si>
  <si>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</si>
  <si>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</si>
  <si>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</si>
  <si>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保障法律援助机构工作正常开展，保障部门数为1个。</t>
  </si>
  <si>
    <t>产出指标</t>
  </si>
  <si>
    <t>数量指标</t>
  </si>
  <si>
    <t>保障机构运转数</t>
  </si>
  <si>
    <t>=</t>
  </si>
  <si>
    <t>1.00</t>
  </si>
  <si>
    <t>个</t>
  </si>
  <si>
    <t>定量指标</t>
  </si>
  <si>
    <t>保障法律援助机构数等于1个</t>
  </si>
  <si>
    <t>法律援助机构工作正常开展，保障部门数为1个。</t>
  </si>
  <si>
    <t>法律援助案件办理数量</t>
  </si>
  <si>
    <t>&gt;=</t>
  </si>
  <si>
    <t>20</t>
  </si>
  <si>
    <t>件</t>
  </si>
  <si>
    <t>时效指标</t>
  </si>
  <si>
    <t>办理法律案件及时率</t>
  </si>
  <si>
    <t>90</t>
  </si>
  <si>
    <t>%</t>
  </si>
  <si>
    <t>法律援助案件办结及时程度</t>
  </si>
  <si>
    <t>成本指标</t>
  </si>
  <si>
    <t>经济成本指标</t>
  </si>
  <si>
    <t>&lt;=</t>
  </si>
  <si>
    <t>10000</t>
  </si>
  <si>
    <t>元</t>
  </si>
  <si>
    <t>成本控制</t>
  </si>
  <si>
    <t>效益指标</t>
  </si>
  <si>
    <t>社会效益</t>
  </si>
  <si>
    <t>法律援助知晓率</t>
  </si>
  <si>
    <t>40</t>
  </si>
  <si>
    <t>法律援助政策知晓率</t>
  </si>
  <si>
    <t>满意度指标</t>
  </si>
  <si>
    <t>服务对象满意度</t>
  </si>
  <si>
    <t>受援助对象满意度</t>
  </si>
  <si>
    <t>80</t>
  </si>
  <si>
    <t>满意度</t>
  </si>
  <si>
    <t>“八五”普法法治宣传经费</t>
  </si>
  <si>
    <t>法治宣传教育领导体制和工作机制进一步完善，法治宣传教育创新性、实效性进一步增强，法治文化繁荣发展，普法阵地不断扩展，新媒体技术在宣传教育工作中广泛应用，开展集中普法宣传20场次以上，发放宣传资料2000份以上。</t>
  </si>
  <si>
    <t>开展主题教育宣传活动场次</t>
  </si>
  <si>
    <t>场次</t>
  </si>
  <si>
    <t>宣传活动开展次数</t>
  </si>
  <si>
    <t>法治宣传教育领导体制和工作机制进一步完善，法治宣传教育创新性、实效性进一步增强，法治文化繁荣发展， 普法阵地为断扩展，新媒体技术在宣传教育工作广泛应用，开展集中普法宣传20场次以上，发放宣传资料2000份以上。</t>
  </si>
  <si>
    <t>宣传资料印制数量</t>
  </si>
  <si>
    <t>2000</t>
  </si>
  <si>
    <t>份</t>
  </si>
  <si>
    <t>主题教育宣传活动开展及时率</t>
  </si>
  <si>
    <t>宣传活动开展及时程度</t>
  </si>
  <si>
    <t>20000</t>
  </si>
  <si>
    <t>成本控制情况</t>
  </si>
  <si>
    <t>可持续影响</t>
  </si>
  <si>
    <t>法律知识知晓率</t>
  </si>
  <si>
    <t>法律知识知晓程度</t>
  </si>
  <si>
    <t>测评服务对象满意度</t>
  </si>
  <si>
    <t>社区矫正工作正常开展，社区矫正、安置帮教工作持续开展，职能职责履行到位，社会大局稳定，人民安居乐业，保障机构数为14个，社区矫正对象重新犯罪率≤3%，社区矫正对象脱管率≤3%。</t>
  </si>
  <si>
    <t>社区矫正人数</t>
  </si>
  <si>
    <t>500</t>
  </si>
  <si>
    <t>人</t>
  </si>
  <si>
    <t>接受社区矫正人数</t>
  </si>
  <si>
    <t>社区矫正工作正常开展，社区矫正、安置帮教工作持续开展，职能职责履行到位，社会大局稳定，人民安居乐业保障机构数为14个，社区矫正对象重新犯罪率≤3%，社区矫正对象脱管率≤3%。</t>
  </si>
  <si>
    <t>质量指标</t>
  </si>
  <si>
    <t>保障机构数</t>
  </si>
  <si>
    <t>14</t>
  </si>
  <si>
    <t>社区矫正工作执法、检查次数</t>
  </si>
  <si>
    <t>轮次</t>
  </si>
  <si>
    <t>社区矫正执法、检查情况</t>
  </si>
  <si>
    <t>社区矫正工作执法、检查及时率</t>
  </si>
  <si>
    <t>万元</t>
  </si>
  <si>
    <t>社区矫正对象脱管率</t>
  </si>
  <si>
    <t>社区矫正对象管理情况</t>
  </si>
  <si>
    <t>社区矫正对象重新犯罪率</t>
  </si>
  <si>
    <t>受益机构满意度</t>
  </si>
  <si>
    <t>开展公证法律服务，办理公证事务200件以上，服务对象满意度达80%以上。</t>
  </si>
  <si>
    <t>29</t>
  </si>
  <si>
    <t>公证案件办理及时率</t>
  </si>
  <si>
    <t>及时率</t>
  </si>
  <si>
    <t>150000</t>
  </si>
  <si>
    <t>服务水平和能力情况</t>
  </si>
  <si>
    <t>提高</t>
  </si>
  <si>
    <t>定性指标</t>
  </si>
  <si>
    <t>服务质量</t>
  </si>
  <si>
    <t>人民调解的服务能力和水平得到持续巩固，保障司法所13个，单位内设机构1个和村（社区）人民调解委员会工作的开展，发放基层人民调解委员会调解员以案定补补助资金。</t>
  </si>
  <si>
    <t>纠纷调解数量</t>
  </si>
  <si>
    <t>≥300</t>
  </si>
  <si>
    <t>完成案件调处结案数量</t>
  </si>
  <si>
    <t>保障人民调解机构数</t>
  </si>
  <si>
    <t xml:space="preserve">保障基层司法所数量 </t>
  </si>
  <si>
    <t>纠纷调解成功率</t>
  </si>
  <si>
    <t>矛盾纠纷调解成功率</t>
  </si>
  <si>
    <t>矛盾纠纷调解及时率</t>
  </si>
  <si>
    <t>纠纷调解及时率</t>
  </si>
  <si>
    <t>命案防控风险</t>
  </si>
  <si>
    <t>降低</t>
  </si>
  <si>
    <t>命案发生与上年对比情况</t>
  </si>
  <si>
    <t>受益司法所满意度</t>
  </si>
  <si>
    <t>年度代扣个人所得税补助经费达1000元左右，支持部分事业发展1个。</t>
  </si>
  <si>
    <t>服务对象满意率</t>
  </si>
  <si>
    <t>弥补公共安全支出在司法业务装备、设备更新等方面出现的资金困难、资金缺口等，充分发挥财政政法资金使用效益，支持政法部门更好地履职尽责，维护全省社会大局稳定、促进社会公平正义、保障人民安居乐业，测算标准为5900元/人/年，设备达标率为90%以上，用于司法机关社区矫正、人民调解、普法宣传、行政复议、行政执法考试、律师管理、公共法律服务、法治建设等方面装备设备购置。受益机构满意度达60%。</t>
  </si>
  <si>
    <t>测算标准</t>
  </si>
  <si>
    <t>5900</t>
  </si>
  <si>
    <t>元/年·人</t>
  </si>
  <si>
    <t>弥补公共安全支出在司法业务装备、设备更新等方面出现的资金困难、资金缺口等，充分发挥财政政法资金使用效益，支持政法部门更好的履职尽责，维护全省社会大局稳定、促进社会公平正义、保障人民安居乐业，测算标准为5900元/人/年，设备达标率为90%以上，用于司法机关社区矫正、人民调解、普法宣传、行政复议、行政执法考试、律师管理、公共法律服务、法治建设等方面装备设备购置。受益机构满意度达60%。</t>
  </si>
  <si>
    <t>设备质量达标率</t>
  </si>
  <si>
    <t>95</t>
  </si>
  <si>
    <t>设备质量</t>
  </si>
  <si>
    <t>采购设备及时率</t>
  </si>
  <si>
    <t>服务水平和能力提高情况</t>
  </si>
  <si>
    <t>满意率</t>
  </si>
  <si>
    <t>为充分履行司法行政工作职能，积极开展法律宣传、公共法律服务、调处社会矛盾纠纷、履行安置帮教和社区矫正工作职能，开展行政复议，组织行政执法考试和执法监督，建设平安稳定、和谐美丽凤庆；测算标准为8800元/人/年，满意度达90%及以上，保障机构数28个。</t>
  </si>
  <si>
    <t>普法宣传次数</t>
  </si>
  <si>
    <t>开展普法宣传及时率</t>
  </si>
  <si>
    <t>普法宣传开展及时率</t>
  </si>
  <si>
    <t>服务水平和能力不断提高</t>
  </si>
  <si>
    <t>服务能务</t>
  </si>
  <si>
    <t>受益人员满意度</t>
  </si>
  <si>
    <t>受益部门满意度</t>
  </si>
  <si>
    <t>预算06表</t>
  </si>
  <si>
    <t>政府性基金预算支出预算表</t>
  </si>
  <si>
    <t>单位名称：临沧市发展和改革委员会</t>
  </si>
  <si>
    <t>本年政府性基金预算支出</t>
  </si>
  <si>
    <t>备注：此表无数据，公开表为空表。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</si>
  <si>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</si>
  <si>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</si>
  <si>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</si>
  <si>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</si>
  <si>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</si>
  <si>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</si>
  <si>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</si>
  <si>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</si>
  <si>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</si>
  <si>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</si>
  <si>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车辆燃油</t>
  </si>
  <si>
    <t>车辆加油、添加燃料服务</t>
  </si>
  <si>
    <t>升</t>
  </si>
  <si>
    <t>车辆维修和保养服务</t>
  </si>
  <si>
    <t>次</t>
  </si>
  <si>
    <t>车辆保险</t>
  </si>
  <si>
    <t>机动车保险服务</t>
  </si>
  <si>
    <t>辆</t>
  </si>
  <si>
    <t>司法制服</t>
  </si>
  <si>
    <t>制服</t>
  </si>
  <si>
    <t>套</t>
  </si>
  <si>
    <t>多功能一体机</t>
  </si>
  <si>
    <t>台</t>
  </si>
  <si>
    <t>打印复印一体机</t>
  </si>
  <si>
    <t>复印机</t>
  </si>
  <si>
    <t>交换机</t>
  </si>
  <si>
    <t>交换设备</t>
  </si>
  <si>
    <t>路由器</t>
  </si>
  <si>
    <t>调解椅</t>
  </si>
  <si>
    <t>其他台、桌类</t>
  </si>
  <si>
    <t>张</t>
  </si>
  <si>
    <t>其他椅凳类</t>
  </si>
  <si>
    <t>把</t>
  </si>
  <si>
    <t>钢架椅</t>
  </si>
  <si>
    <t>碎纸机</t>
  </si>
  <si>
    <t>计算机</t>
  </si>
  <si>
    <t>台式计算机</t>
  </si>
  <si>
    <t>文件柜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</si>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</sst>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6"/>
      <color rgb="FF000000"/>
      <name val="黑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F30" sqref="F3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2" t="str">
        <f>"单位名称："&amp;"凤庆县司法局"</f>
        <v>单位名称：凤庆县司法局</v>
      </c>
      <c r="B3" s="207"/>
      <c r="C3" s="207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3" t="s">
        <v>6</v>
      </c>
      <c r="B7" s="23">
        <v>11888767.17</v>
      </c>
      <c r="C7" s="133" t="s">
        <v>7</v>
      </c>
      <c r="D7" s="23"/>
    </row>
    <row r="8" ht="18.75" customHeight="1" spans="1:4">
      <c r="A8" s="133" t="s">
        <v>8</v>
      </c>
      <c r="B8" s="23"/>
      <c r="C8" s="133" t="s">
        <v>9</v>
      </c>
      <c r="D8" s="23"/>
    </row>
    <row r="9" ht="18.75" customHeight="1" spans="1:4">
      <c r="A9" s="133" t="s">
        <v>10</v>
      </c>
      <c r="B9" s="23"/>
      <c r="C9" s="133" t="s">
        <v>11</v>
      </c>
      <c r="D9" s="23"/>
    </row>
    <row r="10" ht="18.75" customHeight="1" spans="1:4">
      <c r="A10" s="133" t="s">
        <v>12</v>
      </c>
      <c r="B10" s="23"/>
      <c r="C10" s="133" t="s">
        <v>13</v>
      </c>
      <c r="D10" s="23">
        <v>9214092.39</v>
      </c>
    </row>
    <row r="11" ht="18.75" customHeight="1" spans="1:4">
      <c r="A11" s="208" t="s">
        <v>14</v>
      </c>
      <c r="B11" s="23">
        <v>151000</v>
      </c>
      <c r="C11" s="164" t="s">
        <v>15</v>
      </c>
      <c r="D11" s="23"/>
    </row>
    <row r="12" ht="18.75" customHeight="1" spans="1:4">
      <c r="A12" s="167" t="s">
        <v>16</v>
      </c>
      <c r="B12" s="23"/>
      <c r="C12" s="166" t="s">
        <v>17</v>
      </c>
      <c r="D12" s="23"/>
    </row>
    <row r="13" ht="18.75" customHeight="1" spans="1:4">
      <c r="A13" s="167" t="s">
        <v>18</v>
      </c>
      <c r="B13" s="23"/>
      <c r="C13" s="166" t="s">
        <v>19</v>
      </c>
      <c r="D13" s="23"/>
    </row>
    <row r="14" ht="18.75" customHeight="1" spans="1:4">
      <c r="A14" s="167" t="s">
        <v>20</v>
      </c>
      <c r="B14" s="23"/>
      <c r="C14" s="166" t="s">
        <v>21</v>
      </c>
      <c r="D14" s="23">
        <v>1585226.52</v>
      </c>
    </row>
    <row r="15" ht="18.75" customHeight="1" spans="1:4">
      <c r="A15" s="167" t="s">
        <v>22</v>
      </c>
      <c r="B15" s="23"/>
      <c r="C15" s="166" t="s">
        <v>23</v>
      </c>
      <c r="D15" s="23">
        <v>475079.26</v>
      </c>
    </row>
    <row r="16" ht="18.75" customHeight="1" spans="1:4">
      <c r="A16" s="167" t="s">
        <v>24</v>
      </c>
      <c r="B16" s="23">
        <v>151000</v>
      </c>
      <c r="C16" s="167" t="s">
        <v>25</v>
      </c>
      <c r="D16" s="23"/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/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765369</v>
      </c>
    </row>
    <row r="26" ht="18.75" customHeight="1" spans="1:4">
      <c r="A26" s="168" t="s">
        <v>26</v>
      </c>
      <c r="B26" s="23"/>
      <c r="C26" s="166" t="s">
        <v>36</v>
      </c>
      <c r="D26" s="23"/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209"/>
      <c r="B33" s="170"/>
      <c r="C33" s="167" t="s">
        <v>43</v>
      </c>
      <c r="D33" s="23"/>
    </row>
    <row r="34" ht="18.75" customHeight="1" spans="1:4">
      <c r="A34" s="209" t="s">
        <v>44</v>
      </c>
      <c r="B34" s="170">
        <f>SUM(B7:B11)</f>
        <v>12039767.17</v>
      </c>
      <c r="C34" s="210" t="s">
        <v>45</v>
      </c>
      <c r="D34" s="170">
        <v>12039767.17</v>
      </c>
    </row>
    <row r="35" ht="18.75" customHeight="1" spans="1:4">
      <c r="A35" s="211" t="s">
        <v>46</v>
      </c>
      <c r="B35" s="23"/>
      <c r="C35" s="133" t="s">
        <v>47</v>
      </c>
      <c r="D35" s="23"/>
    </row>
    <row r="36" ht="18.75" customHeight="1" spans="1:4">
      <c r="A36" s="211" t="s">
        <v>48</v>
      </c>
      <c r="B36" s="23"/>
      <c r="C36" s="133" t="s">
        <v>48</v>
      </c>
      <c r="D36" s="23"/>
    </row>
    <row r="37" ht="18.75" customHeight="1" spans="1:4">
      <c r="A37" s="211" t="s">
        <v>49</v>
      </c>
      <c r="B37" s="23">
        <f>B35-B36</f>
        <v>0</v>
      </c>
      <c r="C37" s="133" t="s">
        <v>50</v>
      </c>
      <c r="D37" s="23"/>
    </row>
    <row r="38" ht="18.75" customHeight="1" spans="1:4">
      <c r="A38" s="212" t="s">
        <v>51</v>
      </c>
      <c r="B38" s="170">
        <f>B34+B35</f>
        <v>12039767.17</v>
      </c>
      <c r="C38" s="210" t="s">
        <v>52</v>
      </c>
      <c r="D38" s="170">
        <f t="shared" ref="B38:D38" si="0">D34+D35</f>
        <v>12039767.17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1" sqref="A11:F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1">
        <v>1</v>
      </c>
      <c r="B1" s="102">
        <v>0</v>
      </c>
      <c r="C1" s="101">
        <v>1</v>
      </c>
      <c r="D1" s="103"/>
      <c r="E1" s="103"/>
      <c r="F1" s="40" t="s">
        <v>438</v>
      </c>
    </row>
    <row r="2" ht="32.25" customHeight="1" spans="1:6">
      <c r="A2" s="104" t="str">
        <f>"2025"&amp;"年部门政府性基金预算支出预算表"</f>
        <v>2025年部门政府性基金预算支出预算表</v>
      </c>
      <c r="B2" s="105" t="s">
        <v>439</v>
      </c>
      <c r="C2" s="106"/>
      <c r="D2" s="107"/>
      <c r="E2" s="107"/>
      <c r="F2" s="107"/>
    </row>
    <row r="3" ht="18.75" customHeight="1" spans="1:6">
      <c r="A3" s="7" t="str">
        <f>"单位名称："&amp;"凤庆县司法局"</f>
        <v>单位名称：凤庆县司法局</v>
      </c>
      <c r="B3" s="7" t="s">
        <v>440</v>
      </c>
      <c r="C3" s="101"/>
      <c r="D3" s="103"/>
      <c r="E3" s="103"/>
      <c r="F3" s="40" t="s">
        <v>1</v>
      </c>
    </row>
    <row r="4" ht="18.75" customHeight="1" spans="1:6">
      <c r="A4" s="108" t="s">
        <v>193</v>
      </c>
      <c r="B4" s="109" t="s">
        <v>74</v>
      </c>
      <c r="C4" s="110" t="s">
        <v>75</v>
      </c>
      <c r="D4" s="13" t="s">
        <v>441</v>
      </c>
      <c r="E4" s="13"/>
      <c r="F4" s="14"/>
    </row>
    <row r="5" ht="18.75" customHeight="1" spans="1:6">
      <c r="A5" s="111"/>
      <c r="B5" s="112"/>
      <c r="C5" s="96"/>
      <c r="D5" s="95" t="s">
        <v>56</v>
      </c>
      <c r="E5" s="95" t="s">
        <v>76</v>
      </c>
      <c r="F5" s="95" t="s">
        <v>77</v>
      </c>
    </row>
    <row r="6" ht="18.75" customHeight="1" spans="1:6">
      <c r="A6" s="111">
        <v>1</v>
      </c>
      <c r="B6" s="113" t="s">
        <v>174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4"/>
      <c r="B7" s="83"/>
      <c r="C7" s="83"/>
      <c r="D7" s="23"/>
      <c r="E7" s="23"/>
      <c r="F7" s="23"/>
    </row>
    <row r="8" ht="18.75" customHeight="1" spans="1:6">
      <c r="A8" s="114"/>
      <c r="B8" s="83"/>
      <c r="C8" s="83"/>
      <c r="D8" s="23"/>
      <c r="E8" s="23"/>
      <c r="F8" s="23"/>
    </row>
    <row r="9" ht="18.75" customHeight="1" spans="1:6">
      <c r="A9" s="115" t="s">
        <v>131</v>
      </c>
      <c r="B9" s="116" t="s">
        <v>131</v>
      </c>
      <c r="C9" s="117" t="s">
        <v>131</v>
      </c>
      <c r="D9" s="23"/>
      <c r="E9" s="23"/>
      <c r="F9" s="23"/>
    </row>
    <row r="11" ht="27" customHeight="1" spans="1:6">
      <c r="A11" s="38" t="s">
        <v>442</v>
      </c>
      <c r="B11" s="38"/>
      <c r="C11" s="38"/>
      <c r="D11" s="38"/>
      <c r="E11" s="38"/>
      <c r="F11" s="38"/>
    </row>
  </sheetData>
  <mergeCells count="8">
    <mergeCell ref="A2:F2"/>
    <mergeCell ref="A3:C3"/>
    <mergeCell ref="D4:F4"/>
    <mergeCell ref="A9:C9"/>
    <mergeCell ref="A11:F11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showZeros="0" workbookViewId="0">
      <selection activeCell="F30" sqref="F30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443</v>
      </c>
    </row>
    <row r="2" ht="35.25" customHeight="1" spans="1:17">
      <c r="A2" s="59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"单位名称："&amp;"凤庆县司法局"</f>
        <v>单位名称：凤庆县司法局</v>
      </c>
      <c r="B3" s="94"/>
      <c r="C3" s="94"/>
      <c r="D3" s="94"/>
      <c r="E3" s="94"/>
      <c r="F3" s="94"/>
      <c r="G3" s="94"/>
      <c r="H3" s="94"/>
      <c r="I3" s="94"/>
      <c r="J3" s="94"/>
      <c r="O3" s="64"/>
      <c r="P3" s="64"/>
      <c r="Q3" s="40" t="s">
        <v>180</v>
      </c>
    </row>
    <row r="4" ht="18.75" customHeight="1" spans="1:17">
      <c r="A4" s="11" t="s">
        <v>444</v>
      </c>
      <c r="B4" s="73" t="s">
        <v>445</v>
      </c>
      <c r="C4" s="73" t="s">
        <v>446</v>
      </c>
      <c r="D4" s="73" t="s">
        <v>447</v>
      </c>
      <c r="E4" s="73" t="s">
        <v>448</v>
      </c>
      <c r="F4" s="73" t="s">
        <v>449</v>
      </c>
      <c r="G4" s="45" t="s">
        <v>200</v>
      </c>
      <c r="H4" s="45"/>
      <c r="I4" s="45"/>
      <c r="J4" s="45"/>
      <c r="K4" s="75"/>
      <c r="L4" s="45"/>
      <c r="M4" s="45"/>
      <c r="N4" s="45"/>
      <c r="O4" s="65"/>
      <c r="P4" s="75"/>
      <c r="Q4" s="46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450</v>
      </c>
      <c r="J5" s="76" t="s">
        <v>451</v>
      </c>
      <c r="K5" s="77" t="s">
        <v>452</v>
      </c>
      <c r="L5" s="90" t="s">
        <v>79</v>
      </c>
      <c r="M5" s="90"/>
      <c r="N5" s="90"/>
      <c r="O5" s="91"/>
      <c r="P5" s="92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208</v>
      </c>
      <c r="O6" s="93" t="s">
        <v>67</v>
      </c>
      <c r="P6" s="79" t="s">
        <v>68</v>
      </c>
      <c r="Q6" s="78" t="s">
        <v>69</v>
      </c>
    </row>
    <row r="7" ht="18.75" customHeight="1" spans="1:17">
      <c r="A7" s="33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1" t="s">
        <v>71</v>
      </c>
      <c r="B8" s="82"/>
      <c r="C8" s="82"/>
      <c r="D8" s="82"/>
      <c r="E8" s="97"/>
      <c r="F8" s="23">
        <v>372500</v>
      </c>
      <c r="G8" s="23">
        <v>399992</v>
      </c>
      <c r="H8" s="23">
        <v>399992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8" t="s">
        <v>71</v>
      </c>
      <c r="B9" s="82"/>
      <c r="C9" s="82"/>
      <c r="D9" s="82"/>
      <c r="E9" s="99"/>
      <c r="F9" s="23">
        <v>372500</v>
      </c>
      <c r="G9" s="23">
        <v>399992</v>
      </c>
      <c r="H9" s="23">
        <v>399992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6" t="s">
        <v>305</v>
      </c>
      <c r="B10" s="82" t="s">
        <v>453</v>
      </c>
      <c r="C10" s="82" t="s">
        <v>454</v>
      </c>
      <c r="D10" s="82" t="s">
        <v>455</v>
      </c>
      <c r="E10" s="99">
        <v>2352</v>
      </c>
      <c r="F10" s="23"/>
      <c r="G10" s="23">
        <v>19992</v>
      </c>
      <c r="H10" s="23">
        <v>19992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6" t="s">
        <v>305</v>
      </c>
      <c r="B11" s="82" t="s">
        <v>456</v>
      </c>
      <c r="C11" s="82" t="s">
        <v>456</v>
      </c>
      <c r="D11" s="82" t="s">
        <v>457</v>
      </c>
      <c r="E11" s="99">
        <v>5</v>
      </c>
      <c r="F11" s="23">
        <v>30000</v>
      </c>
      <c r="G11" s="23">
        <v>30000</v>
      </c>
      <c r="H11" s="23">
        <v>30000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6" t="s">
        <v>305</v>
      </c>
      <c r="B12" s="82" t="s">
        <v>458</v>
      </c>
      <c r="C12" s="82" t="s">
        <v>459</v>
      </c>
      <c r="D12" s="82" t="s">
        <v>460</v>
      </c>
      <c r="E12" s="99">
        <v>3</v>
      </c>
      <c r="F12" s="23"/>
      <c r="G12" s="23">
        <v>7500</v>
      </c>
      <c r="H12" s="23">
        <v>7500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6" t="s">
        <v>305</v>
      </c>
      <c r="B13" s="82" t="s">
        <v>461</v>
      </c>
      <c r="C13" s="82" t="s">
        <v>462</v>
      </c>
      <c r="D13" s="82" t="s">
        <v>463</v>
      </c>
      <c r="E13" s="99">
        <v>20</v>
      </c>
      <c r="F13" s="23">
        <v>30000</v>
      </c>
      <c r="G13" s="23">
        <v>30000</v>
      </c>
      <c r="H13" s="23">
        <v>30000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16" t="s">
        <v>309</v>
      </c>
      <c r="B14" s="82" t="s">
        <v>464</v>
      </c>
      <c r="C14" s="82" t="s">
        <v>464</v>
      </c>
      <c r="D14" s="82" t="s">
        <v>465</v>
      </c>
      <c r="E14" s="99">
        <v>15</v>
      </c>
      <c r="F14" s="23">
        <v>45000</v>
      </c>
      <c r="G14" s="23">
        <v>45000</v>
      </c>
      <c r="H14" s="23">
        <v>45000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216" t="s">
        <v>309</v>
      </c>
      <c r="B15" s="82" t="s">
        <v>466</v>
      </c>
      <c r="C15" s="82" t="s">
        <v>467</v>
      </c>
      <c r="D15" s="82" t="s">
        <v>465</v>
      </c>
      <c r="E15" s="99">
        <v>1</v>
      </c>
      <c r="F15" s="23">
        <v>30000</v>
      </c>
      <c r="G15" s="23">
        <v>30000</v>
      </c>
      <c r="H15" s="23">
        <v>30000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216" t="s">
        <v>309</v>
      </c>
      <c r="B16" s="82" t="s">
        <v>468</v>
      </c>
      <c r="C16" s="82" t="s">
        <v>469</v>
      </c>
      <c r="D16" s="82" t="s">
        <v>330</v>
      </c>
      <c r="E16" s="99">
        <v>10</v>
      </c>
      <c r="F16" s="23">
        <v>5000</v>
      </c>
      <c r="G16" s="23">
        <v>5000</v>
      </c>
      <c r="H16" s="23">
        <v>5000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216" t="s">
        <v>309</v>
      </c>
      <c r="B17" s="82" t="s">
        <v>470</v>
      </c>
      <c r="C17" s="82" t="s">
        <v>470</v>
      </c>
      <c r="D17" s="82" t="s">
        <v>330</v>
      </c>
      <c r="E17" s="99">
        <v>10</v>
      </c>
      <c r="F17" s="23">
        <v>5000</v>
      </c>
      <c r="G17" s="23">
        <v>5000</v>
      </c>
      <c r="H17" s="23">
        <v>5000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18.75" customHeight="1" spans="1:17">
      <c r="A18" s="216" t="s">
        <v>309</v>
      </c>
      <c r="B18" s="82" t="s">
        <v>471</v>
      </c>
      <c r="C18" s="82" t="s">
        <v>472</v>
      </c>
      <c r="D18" s="82" t="s">
        <v>473</v>
      </c>
      <c r="E18" s="99">
        <v>50</v>
      </c>
      <c r="F18" s="23">
        <v>25000</v>
      </c>
      <c r="G18" s="23">
        <v>25000</v>
      </c>
      <c r="H18" s="23">
        <v>25000</v>
      </c>
      <c r="I18" s="23"/>
      <c r="J18" s="23"/>
      <c r="K18" s="23"/>
      <c r="L18" s="23"/>
      <c r="M18" s="23"/>
      <c r="N18" s="23"/>
      <c r="O18" s="23"/>
      <c r="P18" s="23"/>
      <c r="Q18" s="23"/>
    </row>
    <row r="19" ht="18.75" customHeight="1" spans="1:17">
      <c r="A19" s="216" t="s">
        <v>309</v>
      </c>
      <c r="B19" s="82" t="s">
        <v>471</v>
      </c>
      <c r="C19" s="82" t="s">
        <v>474</v>
      </c>
      <c r="D19" s="82" t="s">
        <v>475</v>
      </c>
      <c r="E19" s="99">
        <v>100</v>
      </c>
      <c r="F19" s="23">
        <v>30000</v>
      </c>
      <c r="G19" s="23">
        <v>30000</v>
      </c>
      <c r="H19" s="23">
        <v>30000</v>
      </c>
      <c r="I19" s="23"/>
      <c r="J19" s="23"/>
      <c r="K19" s="23"/>
      <c r="L19" s="23"/>
      <c r="M19" s="23"/>
      <c r="N19" s="23"/>
      <c r="O19" s="23"/>
      <c r="P19" s="23"/>
      <c r="Q19" s="23"/>
    </row>
    <row r="20" ht="18.75" customHeight="1" spans="1:17">
      <c r="A20" s="216" t="s">
        <v>309</v>
      </c>
      <c r="B20" s="82" t="s">
        <v>476</v>
      </c>
      <c r="C20" s="82" t="s">
        <v>474</v>
      </c>
      <c r="D20" s="82" t="s">
        <v>473</v>
      </c>
      <c r="E20" s="99">
        <v>15</v>
      </c>
      <c r="F20" s="23">
        <v>15000</v>
      </c>
      <c r="G20" s="23">
        <v>15000</v>
      </c>
      <c r="H20" s="23">
        <v>15000</v>
      </c>
      <c r="I20" s="23"/>
      <c r="J20" s="23"/>
      <c r="K20" s="23"/>
      <c r="L20" s="23"/>
      <c r="M20" s="23"/>
      <c r="N20" s="23"/>
      <c r="O20" s="23"/>
      <c r="P20" s="23"/>
      <c r="Q20" s="23"/>
    </row>
    <row r="21" ht="18.75" customHeight="1" spans="1:17">
      <c r="A21" s="216" t="s">
        <v>309</v>
      </c>
      <c r="B21" s="82" t="s">
        <v>477</v>
      </c>
      <c r="C21" s="82" t="s">
        <v>477</v>
      </c>
      <c r="D21" s="82" t="s">
        <v>465</v>
      </c>
      <c r="E21" s="99">
        <v>15</v>
      </c>
      <c r="F21" s="23">
        <v>22500</v>
      </c>
      <c r="G21" s="23">
        <v>22500</v>
      </c>
      <c r="H21" s="23">
        <v>22500</v>
      </c>
      <c r="I21" s="23"/>
      <c r="J21" s="23"/>
      <c r="K21" s="23"/>
      <c r="L21" s="23"/>
      <c r="M21" s="23"/>
      <c r="N21" s="23"/>
      <c r="O21" s="23"/>
      <c r="P21" s="23"/>
      <c r="Q21" s="23"/>
    </row>
    <row r="22" ht="18.75" customHeight="1" spans="1:17">
      <c r="A22" s="216" t="s">
        <v>309</v>
      </c>
      <c r="B22" s="82" t="s">
        <v>478</v>
      </c>
      <c r="C22" s="82" t="s">
        <v>479</v>
      </c>
      <c r="D22" s="82" t="s">
        <v>465</v>
      </c>
      <c r="E22" s="99">
        <v>15</v>
      </c>
      <c r="F22" s="23">
        <v>105000</v>
      </c>
      <c r="G22" s="23">
        <v>105000</v>
      </c>
      <c r="H22" s="23">
        <v>105000</v>
      </c>
      <c r="I22" s="23"/>
      <c r="J22" s="23"/>
      <c r="K22" s="23"/>
      <c r="L22" s="23"/>
      <c r="M22" s="23"/>
      <c r="N22" s="23"/>
      <c r="O22" s="23"/>
      <c r="P22" s="23"/>
      <c r="Q22" s="23"/>
    </row>
    <row r="23" ht="18.75" customHeight="1" spans="1:17">
      <c r="A23" s="216" t="s">
        <v>309</v>
      </c>
      <c r="B23" s="82" t="s">
        <v>480</v>
      </c>
      <c r="C23" s="82" t="s">
        <v>480</v>
      </c>
      <c r="D23" s="82" t="s">
        <v>330</v>
      </c>
      <c r="E23" s="99">
        <v>15</v>
      </c>
      <c r="F23" s="23">
        <v>30000</v>
      </c>
      <c r="G23" s="23">
        <v>30000</v>
      </c>
      <c r="H23" s="23">
        <v>30000</v>
      </c>
      <c r="I23" s="23"/>
      <c r="J23" s="23"/>
      <c r="K23" s="23"/>
      <c r="L23" s="23"/>
      <c r="M23" s="23"/>
      <c r="N23" s="23"/>
      <c r="O23" s="23"/>
      <c r="P23" s="23"/>
      <c r="Q23" s="23"/>
    </row>
    <row r="24" ht="18.75" customHeight="1" spans="1:17">
      <c r="A24" s="84" t="s">
        <v>131</v>
      </c>
      <c r="B24" s="85"/>
      <c r="C24" s="85"/>
      <c r="D24" s="85"/>
      <c r="E24" s="97"/>
      <c r="F24" s="23">
        <v>372500</v>
      </c>
      <c r="G24" s="23">
        <v>399992</v>
      </c>
      <c r="H24" s="23">
        <v>399992</v>
      </c>
      <c r="I24" s="23"/>
      <c r="J24" s="23"/>
      <c r="K24" s="23"/>
      <c r="L24" s="23"/>
      <c r="M24" s="23"/>
      <c r="N24" s="23"/>
      <c r="O24" s="23"/>
      <c r="P24" s="23"/>
      <c r="Q24" s="23"/>
    </row>
  </sheetData>
  <mergeCells count="16">
    <mergeCell ref="A2:Q2"/>
    <mergeCell ref="A3:F3"/>
    <mergeCell ref="G4:Q4"/>
    <mergeCell ref="L5:Q5"/>
    <mergeCell ref="A24:E2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2" sqref="A12:N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3"/>
      <c r="B1" s="63"/>
      <c r="C1" s="68"/>
      <c r="D1" s="63"/>
      <c r="E1" s="63"/>
      <c r="F1" s="63"/>
      <c r="G1" s="63"/>
      <c r="H1" s="69"/>
      <c r="I1" s="63"/>
      <c r="J1" s="63"/>
      <c r="K1" s="63"/>
      <c r="L1" s="39"/>
      <c r="M1" s="87"/>
      <c r="N1" s="88" t="s">
        <v>481</v>
      </c>
    </row>
    <row r="2" ht="34.5" customHeight="1" spans="1:14">
      <c r="A2" s="41" t="str">
        <f>"2025"&amp;"年部门政府购买服务预算表"</f>
        <v>2025年部门政府购买服务预算表</v>
      </c>
      <c r="B2" s="70"/>
      <c r="C2" s="52"/>
      <c r="D2" s="70"/>
      <c r="E2" s="70"/>
      <c r="F2" s="70"/>
      <c r="G2" s="70"/>
      <c r="H2" s="71"/>
      <c r="I2" s="70"/>
      <c r="J2" s="70"/>
      <c r="K2" s="70"/>
      <c r="L2" s="52"/>
      <c r="M2" s="71"/>
      <c r="N2" s="70"/>
    </row>
    <row r="3" ht="18.75" customHeight="1" spans="1:14">
      <c r="A3" s="60" t="str">
        <f>"单位名称："&amp;"凤庆县司法局"</f>
        <v>单位名称：凤庆县司法局</v>
      </c>
      <c r="B3" s="61"/>
      <c r="C3" s="72"/>
      <c r="D3" s="61"/>
      <c r="E3" s="61"/>
      <c r="F3" s="61"/>
      <c r="G3" s="61"/>
      <c r="H3" s="69"/>
      <c r="I3" s="63"/>
      <c r="J3" s="63"/>
      <c r="K3" s="63"/>
      <c r="L3" s="64"/>
      <c r="M3" s="89"/>
      <c r="N3" s="88" t="s">
        <v>180</v>
      </c>
    </row>
    <row r="4" ht="18.75" customHeight="1" spans="1:14">
      <c r="A4" s="11" t="s">
        <v>444</v>
      </c>
      <c r="B4" s="73" t="s">
        <v>482</v>
      </c>
      <c r="C4" s="74" t="s">
        <v>483</v>
      </c>
      <c r="D4" s="45" t="s">
        <v>200</v>
      </c>
      <c r="E4" s="45"/>
      <c r="F4" s="45"/>
      <c r="G4" s="45"/>
      <c r="H4" s="75"/>
      <c r="I4" s="45"/>
      <c r="J4" s="45"/>
      <c r="K4" s="45"/>
      <c r="L4" s="65"/>
      <c r="M4" s="75"/>
      <c r="N4" s="46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450</v>
      </c>
      <c r="G5" s="76" t="s">
        <v>451</v>
      </c>
      <c r="H5" s="77" t="s">
        <v>452</v>
      </c>
      <c r="I5" s="90" t="s">
        <v>79</v>
      </c>
      <c r="J5" s="90"/>
      <c r="K5" s="90"/>
      <c r="L5" s="91"/>
      <c r="M5" s="92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208</v>
      </c>
      <c r="L6" s="93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131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ht="30" customHeight="1" spans="1:14">
      <c r="A12" s="38" t="s">
        <v>442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</sheetData>
  <mergeCells count="14">
    <mergeCell ref="A2:N2"/>
    <mergeCell ref="A3:C3"/>
    <mergeCell ref="D4:N4"/>
    <mergeCell ref="I5:N5"/>
    <mergeCell ref="A10:C10"/>
    <mergeCell ref="A12:N12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D20" sqref="D2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8"/>
      <c r="G1" s="39"/>
      <c r="H1" s="39"/>
      <c r="I1" s="39" t="s">
        <v>484</v>
      </c>
    </row>
    <row r="2" ht="27.75" customHeight="1" spans="1:9">
      <c r="A2" s="59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0" t="str">
        <f>"单位名称："&amp;"凤庆县司法局"</f>
        <v>单位名称：凤庆县司法局</v>
      </c>
      <c r="B3" s="61"/>
      <c r="C3" s="61"/>
      <c r="D3" s="62"/>
      <c r="E3" s="63"/>
      <c r="G3" s="64"/>
      <c r="H3" s="64"/>
      <c r="I3" s="39" t="s">
        <v>180</v>
      </c>
    </row>
    <row r="4" ht="18.75" customHeight="1" spans="1:9">
      <c r="A4" s="31" t="s">
        <v>485</v>
      </c>
      <c r="B4" s="12" t="s">
        <v>200</v>
      </c>
      <c r="C4" s="13"/>
      <c r="D4" s="13"/>
      <c r="E4" s="12" t="s">
        <v>486</v>
      </c>
      <c r="F4" s="13"/>
      <c r="G4" s="65"/>
      <c r="H4" s="65"/>
      <c r="I4" s="14"/>
    </row>
    <row r="5" ht="18.75" customHeight="1" spans="1:9">
      <c r="A5" s="33"/>
      <c r="B5" s="32" t="s">
        <v>56</v>
      </c>
      <c r="C5" s="11" t="s">
        <v>59</v>
      </c>
      <c r="D5" s="66" t="s">
        <v>487</v>
      </c>
      <c r="E5" s="67" t="s">
        <v>488</v>
      </c>
      <c r="F5" s="67" t="s">
        <v>488</v>
      </c>
      <c r="G5" s="67" t="s">
        <v>488</v>
      </c>
      <c r="H5" s="67" t="s">
        <v>488</v>
      </c>
      <c r="I5" s="67" t="s">
        <v>488</v>
      </c>
    </row>
    <row r="6" ht="18.75" customHeight="1" spans="1:9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10" ht="35" customHeight="1" spans="1:9">
      <c r="A10" s="38" t="s">
        <v>442</v>
      </c>
      <c r="B10" s="38"/>
      <c r="C10" s="38"/>
      <c r="D10" s="38"/>
      <c r="E10" s="38"/>
      <c r="F10" s="38"/>
      <c r="G10" s="38"/>
      <c r="H10" s="38"/>
      <c r="I10" s="38"/>
    </row>
  </sheetData>
  <mergeCells count="6">
    <mergeCell ref="A2:I2"/>
    <mergeCell ref="A3:E3"/>
    <mergeCell ref="B4:D4"/>
    <mergeCell ref="E4:I4"/>
    <mergeCell ref="A10:I10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:J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489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"单位名称："&amp;"凤庆县司法局"</f>
        <v>单位名称：凤庆县司法局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314</v>
      </c>
      <c r="B4" s="47" t="s">
        <v>315</v>
      </c>
      <c r="C4" s="47" t="s">
        <v>316</v>
      </c>
      <c r="D4" s="47" t="s">
        <v>317</v>
      </c>
      <c r="E4" s="47" t="s">
        <v>318</v>
      </c>
      <c r="F4" s="54" t="s">
        <v>319</v>
      </c>
      <c r="G4" s="47" t="s">
        <v>320</v>
      </c>
      <c r="H4" s="54" t="s">
        <v>321</v>
      </c>
      <c r="I4" s="54" t="s">
        <v>322</v>
      </c>
      <c r="J4" s="47" t="s">
        <v>323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4">
        <v>6</v>
      </c>
      <c r="G5" s="47">
        <v>7</v>
      </c>
      <c r="H5" s="54">
        <v>8</v>
      </c>
      <c r="I5" s="54">
        <v>9</v>
      </c>
      <c r="J5" s="47">
        <v>10</v>
      </c>
    </row>
    <row r="6" ht="18.75" customHeight="1" spans="1:10">
      <c r="A6" s="21"/>
      <c r="B6" s="48"/>
      <c r="C6" s="48"/>
      <c r="D6" s="48"/>
      <c r="E6" s="55"/>
      <c r="F6" s="56"/>
      <c r="G6" s="55"/>
      <c r="H6" s="56"/>
      <c r="I6" s="56"/>
      <c r="J6" s="5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9" ht="32" customHeight="1" spans="1:10">
      <c r="A9" s="38" t="s">
        <v>442</v>
      </c>
      <c r="B9" s="38"/>
      <c r="C9" s="38"/>
      <c r="D9" s="38"/>
      <c r="E9" s="38"/>
      <c r="F9" s="38"/>
      <c r="G9" s="38"/>
      <c r="H9" s="38"/>
      <c r="I9" s="38"/>
      <c r="J9" s="38"/>
    </row>
  </sheetData>
  <mergeCells count="3">
    <mergeCell ref="A2:J2"/>
    <mergeCell ref="A3:H3"/>
    <mergeCell ref="A9:J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:H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490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"单位名称："&amp;"凤庆县司法局"</f>
        <v>单位名称：凤庆县司法局</v>
      </c>
      <c r="B3" s="8"/>
      <c r="C3" s="3"/>
      <c r="H3" s="43" t="s">
        <v>180</v>
      </c>
    </row>
    <row r="4" ht="18.75" customHeight="1" spans="1:8">
      <c r="A4" s="11" t="s">
        <v>193</v>
      </c>
      <c r="B4" s="11" t="s">
        <v>491</v>
      </c>
      <c r="C4" s="11" t="s">
        <v>492</v>
      </c>
      <c r="D4" s="11" t="s">
        <v>493</v>
      </c>
      <c r="E4" s="11" t="s">
        <v>494</v>
      </c>
      <c r="F4" s="44" t="s">
        <v>495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448</v>
      </c>
      <c r="G5" s="47" t="s">
        <v>496</v>
      </c>
      <c r="H5" s="47" t="s">
        <v>497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56</v>
      </c>
      <c r="B8" s="50"/>
      <c r="C8" s="50"/>
      <c r="D8" s="50"/>
      <c r="E8" s="51"/>
      <c r="F8" s="49"/>
      <c r="G8" s="23"/>
      <c r="H8" s="23"/>
    </row>
    <row r="10" ht="30" customHeight="1" spans="1:8">
      <c r="A10" s="38" t="s">
        <v>442</v>
      </c>
      <c r="B10" s="38"/>
      <c r="C10" s="38"/>
      <c r="D10" s="38"/>
      <c r="E10" s="38"/>
      <c r="F10" s="38"/>
      <c r="G10" s="38"/>
      <c r="H10" s="38"/>
    </row>
  </sheetData>
  <mergeCells count="10">
    <mergeCell ref="A2:H2"/>
    <mergeCell ref="A3:C3"/>
    <mergeCell ref="F4:H4"/>
    <mergeCell ref="A8:E8"/>
    <mergeCell ref="A10:H10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C18" sqref="C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498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"单位名称："&amp;"凤庆县司法局"</f>
        <v>单位名称：凤庆县司法局</v>
      </c>
      <c r="B3" s="8"/>
      <c r="C3" s="8"/>
      <c r="D3" s="8"/>
      <c r="E3" s="8"/>
      <c r="F3" s="8"/>
      <c r="G3" s="8"/>
      <c r="H3" s="9"/>
      <c r="I3" s="9"/>
      <c r="J3" s="9"/>
      <c r="K3" s="4" t="s">
        <v>180</v>
      </c>
    </row>
    <row r="4" ht="18.75" customHeight="1" spans="1:11">
      <c r="A4" s="10" t="s">
        <v>282</v>
      </c>
      <c r="B4" s="10" t="s">
        <v>195</v>
      </c>
      <c r="C4" s="10" t="s">
        <v>283</v>
      </c>
      <c r="D4" s="11" t="s">
        <v>196</v>
      </c>
      <c r="E4" s="11" t="s">
        <v>197</v>
      </c>
      <c r="F4" s="11" t="s">
        <v>284</v>
      </c>
      <c r="G4" s="11" t="s">
        <v>285</v>
      </c>
      <c r="H4" s="31" t="s">
        <v>56</v>
      </c>
      <c r="I4" s="12" t="s">
        <v>499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131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2" ht="37" customHeight="1" spans="1:11">
      <c r="A12" s="38" t="s">
        <v>442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</sheetData>
  <mergeCells count="16">
    <mergeCell ref="A2:K2"/>
    <mergeCell ref="A3:G3"/>
    <mergeCell ref="I4:K4"/>
    <mergeCell ref="A10:G10"/>
    <mergeCell ref="A12:K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workbookViewId="0">
      <selection activeCell="F30" sqref="F3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500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"单位名称："&amp;"凤庆县司法局"</f>
        <v>单位名称：凤庆县司法局</v>
      </c>
      <c r="B3" s="8"/>
      <c r="C3" s="8"/>
      <c r="D3" s="8"/>
      <c r="E3" s="9"/>
      <c r="F3" s="9"/>
      <c r="G3" s="4" t="s">
        <v>180</v>
      </c>
    </row>
    <row r="4" ht="18.75" customHeight="1" spans="1:7">
      <c r="A4" s="10" t="s">
        <v>283</v>
      </c>
      <c r="B4" s="10" t="s">
        <v>282</v>
      </c>
      <c r="C4" s="10" t="s">
        <v>195</v>
      </c>
      <c r="D4" s="11" t="s">
        <v>501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829100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829100</v>
      </c>
      <c r="F9" s="23"/>
      <c r="G9" s="23"/>
    </row>
    <row r="10" ht="18.75" customHeight="1" spans="1:7">
      <c r="A10" s="25"/>
      <c r="B10" s="21" t="s">
        <v>502</v>
      </c>
      <c r="C10" s="21" t="s">
        <v>301</v>
      </c>
      <c r="D10" s="21" t="s">
        <v>503</v>
      </c>
      <c r="E10" s="23">
        <v>10000</v>
      </c>
      <c r="F10" s="23"/>
      <c r="G10" s="23"/>
    </row>
    <row r="11" ht="18.75" customHeight="1" spans="1:7">
      <c r="A11" s="25"/>
      <c r="B11" s="21" t="s">
        <v>502</v>
      </c>
      <c r="C11" s="21" t="s">
        <v>295</v>
      </c>
      <c r="D11" s="21" t="s">
        <v>503</v>
      </c>
      <c r="E11" s="23">
        <v>10000</v>
      </c>
      <c r="F11" s="23"/>
      <c r="G11" s="23"/>
    </row>
    <row r="12" ht="18.75" customHeight="1" spans="1:7">
      <c r="A12" s="25"/>
      <c r="B12" s="21" t="s">
        <v>502</v>
      </c>
      <c r="C12" s="21" t="s">
        <v>288</v>
      </c>
      <c r="D12" s="21" t="s">
        <v>503</v>
      </c>
      <c r="E12" s="23">
        <v>20000</v>
      </c>
      <c r="F12" s="23"/>
      <c r="G12" s="23"/>
    </row>
    <row r="13" ht="18.75" customHeight="1" spans="1:7">
      <c r="A13" s="25"/>
      <c r="B13" s="21" t="s">
        <v>502</v>
      </c>
      <c r="C13" s="21" t="s">
        <v>303</v>
      </c>
      <c r="D13" s="21" t="s">
        <v>503</v>
      </c>
      <c r="E13" s="23">
        <v>10000</v>
      </c>
      <c r="F13" s="23"/>
      <c r="G13" s="23"/>
    </row>
    <row r="14" ht="18.75" customHeight="1" spans="1:7">
      <c r="A14" s="25"/>
      <c r="B14" s="21" t="s">
        <v>502</v>
      </c>
      <c r="C14" s="21" t="s">
        <v>305</v>
      </c>
      <c r="D14" s="21" t="s">
        <v>503</v>
      </c>
      <c r="E14" s="23">
        <v>466400</v>
      </c>
      <c r="F14" s="23"/>
      <c r="G14" s="23"/>
    </row>
    <row r="15" ht="18.75" customHeight="1" spans="1:7">
      <c r="A15" s="25"/>
      <c r="B15" s="21" t="s">
        <v>502</v>
      </c>
      <c r="C15" s="21" t="s">
        <v>309</v>
      </c>
      <c r="D15" s="21" t="s">
        <v>503</v>
      </c>
      <c r="E15" s="23">
        <v>312700</v>
      </c>
      <c r="F15" s="23"/>
      <c r="G15" s="23"/>
    </row>
    <row r="16" ht="18.75" customHeight="1" spans="1:7">
      <c r="A16" s="26" t="s">
        <v>56</v>
      </c>
      <c r="B16" s="27" t="s">
        <v>504</v>
      </c>
      <c r="C16" s="27"/>
      <c r="D16" s="28"/>
      <c r="E16" s="23">
        <v>829100</v>
      </c>
      <c r="F16" s="23"/>
      <c r="G16" s="23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A2" workbookViewId="0">
      <selection activeCell="F30" sqref="F30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9"/>
      <c r="O1" s="68"/>
      <c r="P1" s="68"/>
      <c r="Q1" s="68"/>
      <c r="R1" s="68"/>
      <c r="S1" s="39" t="s">
        <v>53</v>
      </c>
    </row>
    <row r="2" ht="57.75" customHeight="1" spans="1:19">
      <c r="A2" s="129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00"/>
      <c r="P2" s="200"/>
      <c r="Q2" s="200"/>
      <c r="R2" s="200"/>
      <c r="S2" s="200"/>
    </row>
    <row r="3" ht="18.75" customHeight="1" spans="1:19">
      <c r="A3" s="42" t="str">
        <f>"单位名称："&amp;"凤庆县司法局"</f>
        <v>单位名称：凤庆县司法局</v>
      </c>
      <c r="B3" s="94"/>
      <c r="C3" s="94"/>
      <c r="D3" s="94"/>
      <c r="E3" s="94"/>
      <c r="F3" s="94"/>
      <c r="G3" s="94"/>
      <c r="H3" s="94"/>
      <c r="I3" s="94"/>
      <c r="J3" s="72"/>
      <c r="K3" s="94"/>
      <c r="L3" s="94"/>
      <c r="M3" s="94"/>
      <c r="N3" s="94"/>
      <c r="O3" s="72"/>
      <c r="P3" s="72"/>
      <c r="Q3" s="72"/>
      <c r="R3" s="72"/>
      <c r="S3" s="39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1"/>
      <c r="K4" s="187"/>
      <c r="L4" s="187"/>
      <c r="M4" s="187"/>
      <c r="N4" s="202"/>
      <c r="O4" s="186" t="s">
        <v>46</v>
      </c>
      <c r="P4" s="186"/>
      <c r="Q4" s="186"/>
      <c r="R4" s="186"/>
      <c r="S4" s="205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3" t="s">
        <v>63</v>
      </c>
      <c r="J5" s="203"/>
      <c r="K5" s="203"/>
      <c r="L5" s="203"/>
      <c r="M5" s="203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4"/>
      <c r="P6" s="204"/>
      <c r="Q6" s="204"/>
      <c r="R6" s="204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12039767.17</v>
      </c>
      <c r="D8" s="23">
        <v>12039767.17</v>
      </c>
      <c r="E8" s="23">
        <v>11888767.17</v>
      </c>
      <c r="F8" s="23"/>
      <c r="G8" s="23"/>
      <c r="H8" s="23"/>
      <c r="I8" s="23">
        <v>151000</v>
      </c>
      <c r="J8" s="23"/>
      <c r="K8" s="23"/>
      <c r="L8" s="23"/>
      <c r="M8" s="23"/>
      <c r="N8" s="23">
        <v>151000</v>
      </c>
      <c r="O8" s="23"/>
      <c r="P8" s="23"/>
      <c r="Q8" s="23"/>
      <c r="R8" s="23"/>
      <c r="S8" s="23"/>
    </row>
    <row r="9" ht="18.75" customHeight="1" spans="1:19">
      <c r="A9" s="98" t="s">
        <v>72</v>
      </c>
      <c r="B9" s="196" t="s">
        <v>71</v>
      </c>
      <c r="C9" s="23">
        <v>12039767.17</v>
      </c>
      <c r="D9" s="23">
        <v>12039767.17</v>
      </c>
      <c r="E9" s="23">
        <v>11888767.17</v>
      </c>
      <c r="F9" s="23"/>
      <c r="G9" s="23"/>
      <c r="H9" s="23"/>
      <c r="I9" s="23">
        <v>151000</v>
      </c>
      <c r="J9" s="23"/>
      <c r="K9" s="23"/>
      <c r="L9" s="23"/>
      <c r="M9" s="23"/>
      <c r="N9" s="23">
        <v>151000</v>
      </c>
      <c r="O9" s="23"/>
      <c r="P9" s="23"/>
      <c r="Q9" s="23"/>
      <c r="R9" s="23"/>
      <c r="S9" s="23"/>
    </row>
    <row r="10" ht="18.75" customHeight="1" spans="1:19">
      <c r="A10" s="197" t="s">
        <v>56</v>
      </c>
      <c r="B10" s="198"/>
      <c r="C10" s="23">
        <v>12039767.17</v>
      </c>
      <c r="D10" s="23">
        <v>12039767.17</v>
      </c>
      <c r="E10" s="23">
        <v>11888767.17</v>
      </c>
      <c r="F10" s="23"/>
      <c r="G10" s="23"/>
      <c r="H10" s="23"/>
      <c r="I10" s="23">
        <v>151000</v>
      </c>
      <c r="J10" s="23"/>
      <c r="K10" s="23"/>
      <c r="L10" s="23"/>
      <c r="M10" s="23"/>
      <c r="N10" s="23">
        <v>151000</v>
      </c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0"/>
  <sheetViews>
    <sheetView showZeros="0" workbookViewId="0">
      <selection activeCell="F30" sqref="F3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"单位名称："&amp;"凤庆县司法局"</f>
        <v>单位名称：凤庆县司法局</v>
      </c>
      <c r="B3" s="175"/>
      <c r="C3" s="63"/>
      <c r="D3" s="30"/>
      <c r="E3" s="63"/>
      <c r="F3" s="63"/>
      <c r="G3" s="63"/>
      <c r="H3" s="30"/>
      <c r="I3" s="63"/>
      <c r="J3" s="30"/>
      <c r="K3" s="63"/>
      <c r="L3" s="63"/>
      <c r="M3" s="182"/>
      <c r="N3" s="182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5" t="s">
        <v>76</v>
      </c>
      <c r="F4" s="137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7" t="s">
        <v>58</v>
      </c>
      <c r="E5" s="93" t="s">
        <v>76</v>
      </c>
      <c r="F5" s="93" t="s">
        <v>77</v>
      </c>
      <c r="G5" s="18"/>
      <c r="H5" s="18"/>
      <c r="I5" s="18"/>
      <c r="J5" s="67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18">
        <v>1</v>
      </c>
      <c r="B6" s="118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</row>
    <row r="7" ht="18.75" customHeight="1" spans="1:15">
      <c r="A7" s="133" t="s">
        <v>85</v>
      </c>
      <c r="B7" s="161" t="s">
        <v>86</v>
      </c>
      <c r="C7" s="23">
        <v>9214092.39</v>
      </c>
      <c r="D7" s="23">
        <v>9063092.39</v>
      </c>
      <c r="E7" s="23">
        <v>8233992.39</v>
      </c>
      <c r="F7" s="23">
        <v>829100</v>
      </c>
      <c r="G7" s="23"/>
      <c r="H7" s="23"/>
      <c r="I7" s="23"/>
      <c r="J7" s="23">
        <v>151000</v>
      </c>
      <c r="K7" s="23"/>
      <c r="L7" s="23"/>
      <c r="M7" s="23"/>
      <c r="N7" s="23"/>
      <c r="O7" s="23">
        <v>151000</v>
      </c>
    </row>
    <row r="8" ht="18.75" customHeight="1" spans="1:15">
      <c r="A8" s="176" t="s">
        <v>87</v>
      </c>
      <c r="B8" s="213" t="s">
        <v>88</v>
      </c>
      <c r="C8" s="23">
        <v>9214092.39</v>
      </c>
      <c r="D8" s="23">
        <v>9063092.39</v>
      </c>
      <c r="E8" s="23">
        <v>8233992.39</v>
      </c>
      <c r="F8" s="23">
        <v>829100</v>
      </c>
      <c r="G8" s="23"/>
      <c r="H8" s="23"/>
      <c r="I8" s="23"/>
      <c r="J8" s="23">
        <v>151000</v>
      </c>
      <c r="K8" s="23"/>
      <c r="L8" s="23"/>
      <c r="M8" s="23"/>
      <c r="N8" s="23"/>
      <c r="O8" s="23">
        <v>151000</v>
      </c>
    </row>
    <row r="9" ht="18.75" customHeight="1" spans="1:15">
      <c r="A9" s="178" t="s">
        <v>89</v>
      </c>
      <c r="B9" s="214" t="s">
        <v>90</v>
      </c>
      <c r="C9" s="23">
        <v>5980190.03</v>
      </c>
      <c r="D9" s="23">
        <v>5979190.03</v>
      </c>
      <c r="E9" s="23">
        <v>5979190.03</v>
      </c>
      <c r="F9" s="23"/>
      <c r="G9" s="23"/>
      <c r="H9" s="23"/>
      <c r="I9" s="23"/>
      <c r="J9" s="23">
        <v>1000</v>
      </c>
      <c r="K9" s="23"/>
      <c r="L9" s="23"/>
      <c r="M9" s="23"/>
      <c r="N9" s="23"/>
      <c r="O9" s="23">
        <v>1000</v>
      </c>
    </row>
    <row r="10" ht="18.75" customHeight="1" spans="1:15">
      <c r="A10" s="178" t="s">
        <v>91</v>
      </c>
      <c r="B10" s="214" t="s">
        <v>92</v>
      </c>
      <c r="C10" s="23">
        <v>10000</v>
      </c>
      <c r="D10" s="23">
        <v>10000</v>
      </c>
      <c r="E10" s="23"/>
      <c r="F10" s="23">
        <v>10000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8" t="s">
        <v>93</v>
      </c>
      <c r="B11" s="214" t="s">
        <v>94</v>
      </c>
      <c r="C11" s="23">
        <v>20000</v>
      </c>
      <c r="D11" s="23">
        <v>20000</v>
      </c>
      <c r="E11" s="23"/>
      <c r="F11" s="23">
        <v>20000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8" t="s">
        <v>95</v>
      </c>
      <c r="B12" s="214" t="s">
        <v>96</v>
      </c>
      <c r="C12" s="23">
        <v>589608.47</v>
      </c>
      <c r="D12" s="23">
        <v>589608.47</v>
      </c>
      <c r="E12" s="23">
        <v>589608.47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97</v>
      </c>
      <c r="B13" s="214" t="s">
        <v>98</v>
      </c>
      <c r="C13" s="23">
        <v>160000</v>
      </c>
      <c r="D13" s="23">
        <v>10000</v>
      </c>
      <c r="E13" s="23"/>
      <c r="F13" s="23">
        <v>10000</v>
      </c>
      <c r="G13" s="23"/>
      <c r="H13" s="23"/>
      <c r="I13" s="23"/>
      <c r="J13" s="23">
        <v>150000</v>
      </c>
      <c r="K13" s="23"/>
      <c r="L13" s="23"/>
      <c r="M13" s="23"/>
      <c r="N13" s="23"/>
      <c r="O13" s="23">
        <v>150000</v>
      </c>
    </row>
    <row r="14" ht="18.75" customHeight="1" spans="1:15">
      <c r="A14" s="178" t="s">
        <v>99</v>
      </c>
      <c r="B14" s="214" t="s">
        <v>100</v>
      </c>
      <c r="C14" s="23">
        <v>10000</v>
      </c>
      <c r="D14" s="23">
        <v>10000</v>
      </c>
      <c r="E14" s="23"/>
      <c r="F14" s="23">
        <v>10000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8" t="s">
        <v>101</v>
      </c>
      <c r="B15" s="214" t="s">
        <v>102</v>
      </c>
      <c r="C15" s="23">
        <v>1665193.89</v>
      </c>
      <c r="D15" s="23">
        <v>1665193.89</v>
      </c>
      <c r="E15" s="23">
        <v>1665193.89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8" t="s">
        <v>103</v>
      </c>
      <c r="B16" s="214" t="s">
        <v>104</v>
      </c>
      <c r="C16" s="23">
        <v>779100</v>
      </c>
      <c r="D16" s="23">
        <v>779100</v>
      </c>
      <c r="E16" s="23"/>
      <c r="F16" s="23">
        <v>779100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3" t="s">
        <v>105</v>
      </c>
      <c r="B17" s="161" t="s">
        <v>106</v>
      </c>
      <c r="C17" s="23">
        <v>1585226.52</v>
      </c>
      <c r="D17" s="23">
        <v>1585226.52</v>
      </c>
      <c r="E17" s="23">
        <v>1585226.52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6" t="s">
        <v>107</v>
      </c>
      <c r="B18" s="213" t="s">
        <v>108</v>
      </c>
      <c r="C18" s="23">
        <v>1585226.52</v>
      </c>
      <c r="D18" s="23">
        <v>1585226.52</v>
      </c>
      <c r="E18" s="23">
        <v>1585226.52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8" t="s">
        <v>109</v>
      </c>
      <c r="B19" s="214" t="s">
        <v>110</v>
      </c>
      <c r="C19" s="23">
        <v>540486.6</v>
      </c>
      <c r="D19" s="23">
        <v>540486.6</v>
      </c>
      <c r="E19" s="23">
        <v>540486.6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8" t="s">
        <v>111</v>
      </c>
      <c r="B20" s="214" t="s">
        <v>112</v>
      </c>
      <c r="C20" s="23">
        <v>43448.4</v>
      </c>
      <c r="D20" s="23">
        <v>43448.4</v>
      </c>
      <c r="E20" s="23">
        <v>43448.4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113</v>
      </c>
      <c r="B21" s="214" t="s">
        <v>114</v>
      </c>
      <c r="C21" s="23">
        <v>1001291.52</v>
      </c>
      <c r="D21" s="23">
        <v>1001291.52</v>
      </c>
      <c r="E21" s="23">
        <v>1001291.52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3" t="s">
        <v>115</v>
      </c>
      <c r="B22" s="161" t="s">
        <v>116</v>
      </c>
      <c r="C22" s="23">
        <v>475079.26</v>
      </c>
      <c r="D22" s="23">
        <v>475079.26</v>
      </c>
      <c r="E22" s="23">
        <v>475079.26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6" t="s">
        <v>117</v>
      </c>
      <c r="B23" s="213" t="s">
        <v>118</v>
      </c>
      <c r="C23" s="23">
        <v>475079.26</v>
      </c>
      <c r="D23" s="23">
        <v>475079.26</v>
      </c>
      <c r="E23" s="23">
        <v>475079.26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8" t="s">
        <v>119</v>
      </c>
      <c r="B24" s="214" t="s">
        <v>120</v>
      </c>
      <c r="C24" s="23">
        <v>324055.64</v>
      </c>
      <c r="D24" s="23">
        <v>324055.64</v>
      </c>
      <c r="E24" s="23">
        <v>324055.64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121</v>
      </c>
      <c r="B25" s="214" t="s">
        <v>122</v>
      </c>
      <c r="C25" s="23">
        <v>120267.47</v>
      </c>
      <c r="D25" s="23">
        <v>120267.47</v>
      </c>
      <c r="E25" s="23">
        <v>120267.47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8" t="s">
        <v>123</v>
      </c>
      <c r="B26" s="214" t="s">
        <v>124</v>
      </c>
      <c r="C26" s="23">
        <v>30756.15</v>
      </c>
      <c r="D26" s="23">
        <v>30756.15</v>
      </c>
      <c r="E26" s="23">
        <v>30756.15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33" t="s">
        <v>125</v>
      </c>
      <c r="B27" s="161" t="s">
        <v>126</v>
      </c>
      <c r="C27" s="23">
        <v>765369</v>
      </c>
      <c r="D27" s="23">
        <v>765369</v>
      </c>
      <c r="E27" s="23">
        <v>765369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6" t="s">
        <v>127</v>
      </c>
      <c r="B28" s="213" t="s">
        <v>128</v>
      </c>
      <c r="C28" s="23">
        <v>765369</v>
      </c>
      <c r="D28" s="23">
        <v>765369</v>
      </c>
      <c r="E28" s="23">
        <v>765369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8" t="s">
        <v>129</v>
      </c>
      <c r="B29" s="214" t="s">
        <v>130</v>
      </c>
      <c r="C29" s="23">
        <v>765369</v>
      </c>
      <c r="D29" s="23">
        <v>765369</v>
      </c>
      <c r="E29" s="23">
        <v>765369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0" t="s">
        <v>131</v>
      </c>
      <c r="B30" s="181" t="s">
        <v>131</v>
      </c>
      <c r="C30" s="23">
        <v>12039767.17</v>
      </c>
      <c r="D30" s="23">
        <v>11888767.17</v>
      </c>
      <c r="E30" s="23">
        <v>11059667.17</v>
      </c>
      <c r="F30" s="23">
        <v>829100</v>
      </c>
      <c r="G30" s="23"/>
      <c r="H30" s="23"/>
      <c r="I30" s="23"/>
      <c r="J30" s="23">
        <v>151000</v>
      </c>
      <c r="K30" s="23"/>
      <c r="L30" s="23"/>
      <c r="M30" s="23"/>
      <c r="N30" s="23"/>
      <c r="O30" s="23">
        <v>151000</v>
      </c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F30" sqref="F30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132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"单位名称："&amp;"凤庆县司法局"</f>
        <v>单位名称：凤庆县司法局</v>
      </c>
      <c r="B3" s="160"/>
      <c r="C3" s="160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8" t="str">
        <f>"2025"&amp;"年预算数"</f>
        <v>2025年预算数</v>
      </c>
      <c r="C5" s="31" t="s">
        <v>133</v>
      </c>
      <c r="D5" s="108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1" t="s">
        <v>134</v>
      </c>
      <c r="B7" s="23">
        <v>11888767.17</v>
      </c>
      <c r="C7" s="22" t="s">
        <v>135</v>
      </c>
      <c r="D7" s="23">
        <v>11888767.17</v>
      </c>
    </row>
    <row r="8" ht="18.75" customHeight="1" spans="1:4">
      <c r="A8" s="162" t="s">
        <v>136</v>
      </c>
      <c r="B8" s="23">
        <v>11888767.17</v>
      </c>
      <c r="C8" s="22" t="s">
        <v>137</v>
      </c>
      <c r="D8" s="23"/>
    </row>
    <row r="9" ht="18.75" customHeight="1" spans="1:4">
      <c r="A9" s="162" t="s">
        <v>138</v>
      </c>
      <c r="B9" s="23"/>
      <c r="C9" s="22" t="s">
        <v>139</v>
      </c>
      <c r="D9" s="23"/>
    </row>
    <row r="10" ht="18.75" customHeight="1" spans="1:4">
      <c r="A10" s="162" t="s">
        <v>140</v>
      </c>
      <c r="B10" s="23"/>
      <c r="C10" s="22" t="s">
        <v>141</v>
      </c>
      <c r="D10" s="23"/>
    </row>
    <row r="11" ht="18.75" customHeight="1" spans="1:4">
      <c r="A11" s="163" t="s">
        <v>142</v>
      </c>
      <c r="B11" s="23"/>
      <c r="C11" s="164" t="s">
        <v>143</v>
      </c>
      <c r="D11" s="23">
        <v>9063092.39</v>
      </c>
    </row>
    <row r="12" ht="18.75" customHeight="1" spans="1:4">
      <c r="A12" s="165" t="s">
        <v>136</v>
      </c>
      <c r="B12" s="23"/>
      <c r="C12" s="166" t="s">
        <v>144</v>
      </c>
      <c r="D12" s="23"/>
    </row>
    <row r="13" ht="18.75" customHeight="1" spans="1:4">
      <c r="A13" s="165" t="s">
        <v>138</v>
      </c>
      <c r="B13" s="23"/>
      <c r="C13" s="166" t="s">
        <v>145</v>
      </c>
      <c r="D13" s="23"/>
    </row>
    <row r="14" ht="18.75" customHeight="1" spans="1:4">
      <c r="A14" s="165" t="s">
        <v>140</v>
      </c>
      <c r="B14" s="23"/>
      <c r="C14" s="166" t="s">
        <v>146</v>
      </c>
      <c r="D14" s="23"/>
    </row>
    <row r="15" ht="18.75" customHeight="1" spans="1:4">
      <c r="A15" s="165" t="s">
        <v>26</v>
      </c>
      <c r="B15" s="23"/>
      <c r="C15" s="166" t="s">
        <v>147</v>
      </c>
      <c r="D15" s="23">
        <v>1585226.52</v>
      </c>
    </row>
    <row r="16" ht="18.75" customHeight="1" spans="1:4">
      <c r="A16" s="165" t="s">
        <v>26</v>
      </c>
      <c r="B16" s="23" t="s">
        <v>26</v>
      </c>
      <c r="C16" s="166" t="s">
        <v>148</v>
      </c>
      <c r="D16" s="23">
        <v>475079.26</v>
      </c>
    </row>
    <row r="17" ht="18.75" customHeight="1" spans="1:4">
      <c r="A17" s="167" t="s">
        <v>26</v>
      </c>
      <c r="B17" s="23" t="s">
        <v>26</v>
      </c>
      <c r="C17" s="166" t="s">
        <v>149</v>
      </c>
      <c r="D17" s="23"/>
    </row>
    <row r="18" ht="18.75" customHeight="1" spans="1:4">
      <c r="A18" s="167" t="s">
        <v>26</v>
      </c>
      <c r="B18" s="23" t="s">
        <v>26</v>
      </c>
      <c r="C18" s="166" t="s">
        <v>150</v>
      </c>
      <c r="D18" s="23"/>
    </row>
    <row r="19" ht="18.75" customHeight="1" spans="1:4">
      <c r="A19" s="168" t="s">
        <v>26</v>
      </c>
      <c r="B19" s="23" t="s">
        <v>26</v>
      </c>
      <c r="C19" s="166" t="s">
        <v>151</v>
      </c>
      <c r="D19" s="23"/>
    </row>
    <row r="20" ht="18.75" customHeight="1" spans="1:4">
      <c r="A20" s="168" t="s">
        <v>26</v>
      </c>
      <c r="B20" s="23" t="s">
        <v>26</v>
      </c>
      <c r="C20" s="166" t="s">
        <v>152</v>
      </c>
      <c r="D20" s="23"/>
    </row>
    <row r="21" ht="18.75" customHeight="1" spans="1:4">
      <c r="A21" s="168" t="s">
        <v>26</v>
      </c>
      <c r="B21" s="23" t="s">
        <v>26</v>
      </c>
      <c r="C21" s="166" t="s">
        <v>153</v>
      </c>
      <c r="D21" s="23"/>
    </row>
    <row r="22" ht="18.75" customHeight="1" spans="1:4">
      <c r="A22" s="168" t="s">
        <v>26</v>
      </c>
      <c r="B22" s="23" t="s">
        <v>26</v>
      </c>
      <c r="C22" s="166" t="s">
        <v>154</v>
      </c>
      <c r="D22" s="23"/>
    </row>
    <row r="23" ht="18.75" customHeight="1" spans="1:4">
      <c r="A23" s="168" t="s">
        <v>26</v>
      </c>
      <c r="B23" s="23" t="s">
        <v>26</v>
      </c>
      <c r="C23" s="166" t="s">
        <v>155</v>
      </c>
      <c r="D23" s="23"/>
    </row>
    <row r="24" ht="18.75" customHeight="1" spans="1:4">
      <c r="A24" s="168" t="s">
        <v>26</v>
      </c>
      <c r="B24" s="23" t="s">
        <v>26</v>
      </c>
      <c r="C24" s="166" t="s">
        <v>156</v>
      </c>
      <c r="D24" s="23"/>
    </row>
    <row r="25" ht="18.75" customHeight="1" spans="1:4">
      <c r="A25" s="168" t="s">
        <v>26</v>
      </c>
      <c r="B25" s="23" t="s">
        <v>26</v>
      </c>
      <c r="C25" s="166" t="s">
        <v>157</v>
      </c>
      <c r="D25" s="23"/>
    </row>
    <row r="26" ht="18.75" customHeight="1" spans="1:4">
      <c r="A26" s="168" t="s">
        <v>26</v>
      </c>
      <c r="B26" s="23" t="s">
        <v>26</v>
      </c>
      <c r="C26" s="166" t="s">
        <v>158</v>
      </c>
      <c r="D26" s="23">
        <v>765369</v>
      </c>
    </row>
    <row r="27" ht="18.75" customHeight="1" spans="1:4">
      <c r="A27" s="168" t="s">
        <v>26</v>
      </c>
      <c r="B27" s="23" t="s">
        <v>26</v>
      </c>
      <c r="C27" s="166" t="s">
        <v>159</v>
      </c>
      <c r="D27" s="23"/>
    </row>
    <row r="28" ht="18.75" customHeight="1" spans="1:4">
      <c r="A28" s="168" t="s">
        <v>26</v>
      </c>
      <c r="B28" s="23" t="s">
        <v>26</v>
      </c>
      <c r="C28" s="166" t="s">
        <v>160</v>
      </c>
      <c r="D28" s="23"/>
    </row>
    <row r="29" ht="18.75" customHeight="1" spans="1:4">
      <c r="A29" s="168" t="s">
        <v>26</v>
      </c>
      <c r="B29" s="23" t="s">
        <v>26</v>
      </c>
      <c r="C29" s="166" t="s">
        <v>161</v>
      </c>
      <c r="D29" s="23"/>
    </row>
    <row r="30" ht="18.75" customHeight="1" spans="1:4">
      <c r="A30" s="168" t="s">
        <v>26</v>
      </c>
      <c r="B30" s="23" t="s">
        <v>26</v>
      </c>
      <c r="C30" s="166" t="s">
        <v>162</v>
      </c>
      <c r="D30" s="23"/>
    </row>
    <row r="31" ht="18.75" customHeight="1" spans="1:4">
      <c r="A31" s="169" t="s">
        <v>26</v>
      </c>
      <c r="B31" s="23" t="s">
        <v>26</v>
      </c>
      <c r="C31" s="166" t="s">
        <v>163</v>
      </c>
      <c r="D31" s="23"/>
    </row>
    <row r="32" ht="18.75" customHeight="1" spans="1:4">
      <c r="A32" s="169" t="s">
        <v>26</v>
      </c>
      <c r="B32" s="23" t="s">
        <v>26</v>
      </c>
      <c r="C32" s="166" t="s">
        <v>164</v>
      </c>
      <c r="D32" s="23"/>
    </row>
    <row r="33" ht="18.75" customHeight="1" spans="1:4">
      <c r="A33" s="169" t="s">
        <v>26</v>
      </c>
      <c r="B33" s="23" t="s">
        <v>26</v>
      </c>
      <c r="C33" s="166" t="s">
        <v>165</v>
      </c>
      <c r="D33" s="23"/>
    </row>
    <row r="34" ht="18.75" customHeight="1" spans="1:4">
      <c r="A34" s="169"/>
      <c r="B34" s="23"/>
      <c r="C34" s="166" t="s">
        <v>166</v>
      </c>
      <c r="D34" s="23"/>
    </row>
    <row r="35" ht="18.75" customHeight="1" spans="1:4">
      <c r="A35" s="169" t="s">
        <v>26</v>
      </c>
      <c r="B35" s="23" t="s">
        <v>26</v>
      </c>
      <c r="C35" s="166" t="s">
        <v>167</v>
      </c>
      <c r="D35" s="23"/>
    </row>
    <row r="36" ht="18.75" customHeight="1" spans="1:4">
      <c r="A36" s="56" t="s">
        <v>168</v>
      </c>
      <c r="B36" s="170">
        <v>11888767.17</v>
      </c>
      <c r="C36" s="171" t="s">
        <v>52</v>
      </c>
      <c r="D36" s="170">
        <v>11888767.17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showZeros="0" workbookViewId="0">
      <selection activeCell="F30" sqref="F30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0"/>
      <c r="F1" s="58"/>
      <c r="G1" s="40" t="s">
        <v>169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"单位名称："&amp;"凤庆县司法局"</f>
        <v>单位名称：凤庆县司法局</v>
      </c>
      <c r="B3" s="29"/>
      <c r="C3" s="30"/>
      <c r="D3" s="30"/>
      <c r="E3" s="30"/>
      <c r="F3" s="103"/>
      <c r="G3" s="40" t="s">
        <v>1</v>
      </c>
    </row>
    <row r="4" ht="20.25" customHeight="1" spans="1:7">
      <c r="A4" s="153" t="s">
        <v>170</v>
      </c>
      <c r="B4" s="154"/>
      <c r="C4" s="108" t="s">
        <v>56</v>
      </c>
      <c r="D4" s="131" t="s">
        <v>76</v>
      </c>
      <c r="E4" s="13"/>
      <c r="F4" s="14"/>
      <c r="G4" s="124" t="s">
        <v>77</v>
      </c>
    </row>
    <row r="5" ht="20.25" customHeight="1" spans="1:7">
      <c r="A5" s="155" t="s">
        <v>74</v>
      </c>
      <c r="B5" s="155" t="s">
        <v>75</v>
      </c>
      <c r="C5" s="33"/>
      <c r="D5" s="67" t="s">
        <v>58</v>
      </c>
      <c r="E5" s="67" t="s">
        <v>171</v>
      </c>
      <c r="F5" s="67" t="s">
        <v>172</v>
      </c>
      <c r="G5" s="95"/>
    </row>
    <row r="6" ht="19.5" customHeight="1" spans="1:7">
      <c r="A6" s="155" t="s">
        <v>173</v>
      </c>
      <c r="B6" s="155" t="s">
        <v>174</v>
      </c>
      <c r="C6" s="155" t="s">
        <v>175</v>
      </c>
      <c r="D6" s="67">
        <v>4</v>
      </c>
      <c r="E6" s="156" t="s">
        <v>176</v>
      </c>
      <c r="F6" s="156" t="s">
        <v>177</v>
      </c>
      <c r="G6" s="155" t="s">
        <v>178</v>
      </c>
    </row>
    <row r="7" ht="18" customHeight="1" spans="1:7">
      <c r="A7" s="34" t="s">
        <v>85</v>
      </c>
      <c r="B7" s="34" t="s">
        <v>86</v>
      </c>
      <c r="C7" s="23">
        <v>9063092.39</v>
      </c>
      <c r="D7" s="23">
        <v>8233992.39</v>
      </c>
      <c r="E7" s="23">
        <v>7435169.39</v>
      </c>
      <c r="F7" s="23">
        <v>798823</v>
      </c>
      <c r="G7" s="23">
        <v>829100</v>
      </c>
    </row>
    <row r="8" ht="18" customHeight="1" spans="1:7">
      <c r="A8" s="119" t="s">
        <v>87</v>
      </c>
      <c r="B8" s="119" t="s">
        <v>88</v>
      </c>
      <c r="C8" s="23">
        <v>9063092.39</v>
      </c>
      <c r="D8" s="23">
        <v>8233992.39</v>
      </c>
      <c r="E8" s="23">
        <v>7435169.39</v>
      </c>
      <c r="F8" s="23">
        <v>798823</v>
      </c>
      <c r="G8" s="23">
        <v>829100</v>
      </c>
    </row>
    <row r="9" ht="18" customHeight="1" spans="1:7">
      <c r="A9" s="120" t="s">
        <v>89</v>
      </c>
      <c r="B9" s="120" t="s">
        <v>90</v>
      </c>
      <c r="C9" s="23">
        <v>5979190.03</v>
      </c>
      <c r="D9" s="23">
        <v>5979190.03</v>
      </c>
      <c r="E9" s="23">
        <v>5328178.03</v>
      </c>
      <c r="F9" s="23">
        <v>651012</v>
      </c>
      <c r="G9" s="23"/>
    </row>
    <row r="10" ht="18" customHeight="1" spans="1:7">
      <c r="A10" s="120" t="s">
        <v>91</v>
      </c>
      <c r="B10" s="120" t="s">
        <v>92</v>
      </c>
      <c r="C10" s="23">
        <v>10000</v>
      </c>
      <c r="D10" s="23"/>
      <c r="E10" s="23"/>
      <c r="F10" s="23"/>
      <c r="G10" s="23">
        <v>10000</v>
      </c>
    </row>
    <row r="11" ht="18" customHeight="1" spans="1:7">
      <c r="A11" s="120" t="s">
        <v>93</v>
      </c>
      <c r="B11" s="120" t="s">
        <v>94</v>
      </c>
      <c r="C11" s="23">
        <v>20000</v>
      </c>
      <c r="D11" s="23"/>
      <c r="E11" s="23"/>
      <c r="F11" s="23"/>
      <c r="G11" s="23">
        <v>20000</v>
      </c>
    </row>
    <row r="12" ht="18" customHeight="1" spans="1:7">
      <c r="A12" s="120" t="s">
        <v>95</v>
      </c>
      <c r="B12" s="120" t="s">
        <v>96</v>
      </c>
      <c r="C12" s="23">
        <v>589608.47</v>
      </c>
      <c r="D12" s="23">
        <v>589608.47</v>
      </c>
      <c r="E12" s="23">
        <v>553734.47</v>
      </c>
      <c r="F12" s="23">
        <v>35874</v>
      </c>
      <c r="G12" s="23"/>
    </row>
    <row r="13" ht="18" customHeight="1" spans="1:7">
      <c r="A13" s="120" t="s">
        <v>97</v>
      </c>
      <c r="B13" s="120" t="s">
        <v>98</v>
      </c>
      <c r="C13" s="23">
        <v>10000</v>
      </c>
      <c r="D13" s="23"/>
      <c r="E13" s="23"/>
      <c r="F13" s="23"/>
      <c r="G13" s="23">
        <v>10000</v>
      </c>
    </row>
    <row r="14" ht="18" customHeight="1" spans="1:7">
      <c r="A14" s="120" t="s">
        <v>99</v>
      </c>
      <c r="B14" s="120" t="s">
        <v>100</v>
      </c>
      <c r="C14" s="23">
        <v>10000</v>
      </c>
      <c r="D14" s="23"/>
      <c r="E14" s="23"/>
      <c r="F14" s="23"/>
      <c r="G14" s="23">
        <v>10000</v>
      </c>
    </row>
    <row r="15" ht="18" customHeight="1" spans="1:7">
      <c r="A15" s="120" t="s">
        <v>101</v>
      </c>
      <c r="B15" s="120" t="s">
        <v>102</v>
      </c>
      <c r="C15" s="23">
        <v>1665193.89</v>
      </c>
      <c r="D15" s="23">
        <v>1665193.89</v>
      </c>
      <c r="E15" s="23">
        <v>1553256.89</v>
      </c>
      <c r="F15" s="23">
        <v>111937</v>
      </c>
      <c r="G15" s="23"/>
    </row>
    <row r="16" ht="18" customHeight="1" spans="1:7">
      <c r="A16" s="120">
        <v>2040699</v>
      </c>
      <c r="B16" s="120" t="s">
        <v>104</v>
      </c>
      <c r="C16" s="23">
        <v>779100</v>
      </c>
      <c r="D16" s="23"/>
      <c r="E16" s="23"/>
      <c r="F16" s="23"/>
      <c r="G16" s="23">
        <v>779100</v>
      </c>
    </row>
    <row r="17" ht="18" customHeight="1" spans="1:7">
      <c r="A17" s="34" t="s">
        <v>105</v>
      </c>
      <c r="B17" s="34" t="s">
        <v>106</v>
      </c>
      <c r="C17" s="23">
        <v>1585226.52</v>
      </c>
      <c r="D17" s="23">
        <v>1585226.52</v>
      </c>
      <c r="E17" s="23">
        <v>1585226.52</v>
      </c>
      <c r="F17" s="23"/>
      <c r="G17" s="23"/>
    </row>
    <row r="18" ht="18" customHeight="1" spans="1:7">
      <c r="A18" s="119" t="s">
        <v>107</v>
      </c>
      <c r="B18" s="119" t="s">
        <v>108</v>
      </c>
      <c r="C18" s="23">
        <v>1585226.52</v>
      </c>
      <c r="D18" s="23">
        <v>1585226.52</v>
      </c>
      <c r="E18" s="23">
        <v>1585226.52</v>
      </c>
      <c r="F18" s="23"/>
      <c r="G18" s="23"/>
    </row>
    <row r="19" ht="18" customHeight="1" spans="1:7">
      <c r="A19" s="120" t="s">
        <v>109</v>
      </c>
      <c r="B19" s="120" t="s">
        <v>110</v>
      </c>
      <c r="C19" s="23">
        <v>540486.6</v>
      </c>
      <c r="D19" s="23">
        <v>540486.6</v>
      </c>
      <c r="E19" s="23">
        <v>540486.6</v>
      </c>
      <c r="F19" s="23"/>
      <c r="G19" s="23"/>
    </row>
    <row r="20" ht="18" customHeight="1" spans="1:7">
      <c r="A20" s="120" t="s">
        <v>111</v>
      </c>
      <c r="B20" s="120" t="s">
        <v>112</v>
      </c>
      <c r="C20" s="23">
        <v>43448.4</v>
      </c>
      <c r="D20" s="23">
        <v>43448.4</v>
      </c>
      <c r="E20" s="23">
        <v>43448.4</v>
      </c>
      <c r="F20" s="23"/>
      <c r="G20" s="23"/>
    </row>
    <row r="21" ht="18" customHeight="1" spans="1:7">
      <c r="A21" s="120" t="s">
        <v>113</v>
      </c>
      <c r="B21" s="120" t="s">
        <v>114</v>
      </c>
      <c r="C21" s="23">
        <v>1001291.52</v>
      </c>
      <c r="D21" s="23">
        <v>1001291.52</v>
      </c>
      <c r="E21" s="23">
        <v>1001291.52</v>
      </c>
      <c r="F21" s="23"/>
      <c r="G21" s="23"/>
    </row>
    <row r="22" ht="18" customHeight="1" spans="1:7">
      <c r="A22" s="34" t="s">
        <v>115</v>
      </c>
      <c r="B22" s="34" t="s">
        <v>116</v>
      </c>
      <c r="C22" s="23">
        <v>475079.26</v>
      </c>
      <c r="D22" s="23">
        <v>475079.26</v>
      </c>
      <c r="E22" s="23">
        <v>475079.26</v>
      </c>
      <c r="F22" s="23"/>
      <c r="G22" s="23"/>
    </row>
    <row r="23" ht="18" customHeight="1" spans="1:7">
      <c r="A23" s="119" t="s">
        <v>117</v>
      </c>
      <c r="B23" s="119" t="s">
        <v>118</v>
      </c>
      <c r="C23" s="23">
        <v>475079.26</v>
      </c>
      <c r="D23" s="23">
        <v>475079.26</v>
      </c>
      <c r="E23" s="23">
        <v>475079.26</v>
      </c>
      <c r="F23" s="23"/>
      <c r="G23" s="23"/>
    </row>
    <row r="24" ht="18" customHeight="1" spans="1:7">
      <c r="A24" s="120" t="s">
        <v>119</v>
      </c>
      <c r="B24" s="120" t="s">
        <v>120</v>
      </c>
      <c r="C24" s="23">
        <v>324055.64</v>
      </c>
      <c r="D24" s="23">
        <v>324055.64</v>
      </c>
      <c r="E24" s="23">
        <v>324055.64</v>
      </c>
      <c r="F24" s="23"/>
      <c r="G24" s="23"/>
    </row>
    <row r="25" ht="18" customHeight="1" spans="1:7">
      <c r="A25" s="120" t="s">
        <v>121</v>
      </c>
      <c r="B25" s="120" t="s">
        <v>122</v>
      </c>
      <c r="C25" s="23">
        <v>120267.47</v>
      </c>
      <c r="D25" s="23">
        <v>120267.47</v>
      </c>
      <c r="E25" s="23">
        <v>120267.47</v>
      </c>
      <c r="F25" s="23"/>
      <c r="G25" s="23"/>
    </row>
    <row r="26" ht="18" customHeight="1" spans="1:7">
      <c r="A26" s="120" t="s">
        <v>123</v>
      </c>
      <c r="B26" s="120" t="s">
        <v>124</v>
      </c>
      <c r="C26" s="23">
        <v>30756.15</v>
      </c>
      <c r="D26" s="23">
        <v>30756.15</v>
      </c>
      <c r="E26" s="23">
        <v>30756.15</v>
      </c>
      <c r="F26" s="23"/>
      <c r="G26" s="23"/>
    </row>
    <row r="27" ht="18" customHeight="1" spans="1:7">
      <c r="A27" s="34" t="s">
        <v>125</v>
      </c>
      <c r="B27" s="34" t="s">
        <v>126</v>
      </c>
      <c r="C27" s="23">
        <v>765369</v>
      </c>
      <c r="D27" s="23">
        <v>765369</v>
      </c>
      <c r="E27" s="23">
        <v>765369</v>
      </c>
      <c r="F27" s="23"/>
      <c r="G27" s="23"/>
    </row>
    <row r="28" ht="18" customHeight="1" spans="1:7">
      <c r="A28" s="119" t="s">
        <v>127</v>
      </c>
      <c r="B28" s="119" t="s">
        <v>128</v>
      </c>
      <c r="C28" s="23">
        <v>765369</v>
      </c>
      <c r="D28" s="23">
        <v>765369</v>
      </c>
      <c r="E28" s="23">
        <v>765369</v>
      </c>
      <c r="F28" s="23"/>
      <c r="G28" s="23"/>
    </row>
    <row r="29" ht="18" customHeight="1" spans="1:7">
      <c r="A29" s="120" t="s">
        <v>129</v>
      </c>
      <c r="B29" s="120" t="s">
        <v>130</v>
      </c>
      <c r="C29" s="23">
        <v>765369</v>
      </c>
      <c r="D29" s="23">
        <v>765369</v>
      </c>
      <c r="E29" s="23">
        <v>765369</v>
      </c>
      <c r="F29" s="23"/>
      <c r="G29" s="23"/>
    </row>
    <row r="30" ht="18" customHeight="1" spans="1:7">
      <c r="A30" s="157" t="s">
        <v>131</v>
      </c>
      <c r="B30" s="158" t="s">
        <v>131</v>
      </c>
      <c r="C30" s="23">
        <v>11888767.17</v>
      </c>
      <c r="D30" s="23">
        <v>11059667.17</v>
      </c>
      <c r="E30" s="23">
        <v>10260844.17</v>
      </c>
      <c r="F30" s="23">
        <v>798823</v>
      </c>
      <c r="G30" s="23">
        <v>829100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F30" sqref="F3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3"/>
      <c r="G1" s="88" t="s">
        <v>179</v>
      </c>
    </row>
    <row r="2" ht="39" customHeight="1" spans="1:7">
      <c r="A2" s="129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2" t="str">
        <f>"单位名称："&amp;"凤庆县司法局"</f>
        <v>单位名称：凤庆县司法局</v>
      </c>
      <c r="B3" s="141"/>
      <c r="C3" s="142"/>
      <c r="D3" s="63"/>
      <c r="E3" s="30"/>
      <c r="G3" s="88" t="s">
        <v>180</v>
      </c>
    </row>
    <row r="4" ht="18.75" customHeight="1" spans="1:7">
      <c r="A4" s="10" t="s">
        <v>181</v>
      </c>
      <c r="B4" s="10" t="s">
        <v>182</v>
      </c>
      <c r="C4" s="31" t="s">
        <v>183</v>
      </c>
      <c r="D4" s="12" t="s">
        <v>184</v>
      </c>
      <c r="E4" s="13"/>
      <c r="F4" s="14"/>
      <c r="G4" s="31" t="s">
        <v>185</v>
      </c>
    </row>
    <row r="5" ht="18.75" customHeight="1" spans="1:7">
      <c r="A5" s="17"/>
      <c r="B5" s="143"/>
      <c r="C5" s="33"/>
      <c r="D5" s="67" t="s">
        <v>58</v>
      </c>
      <c r="E5" s="67" t="s">
        <v>186</v>
      </c>
      <c r="F5" s="67" t="s">
        <v>187</v>
      </c>
      <c r="G5" s="33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69092</v>
      </c>
      <c r="C7" s="148"/>
      <c r="D7" s="148">
        <v>61000</v>
      </c>
      <c r="E7" s="148"/>
      <c r="F7" s="148">
        <v>61000</v>
      </c>
      <c r="G7" s="148">
        <v>8092</v>
      </c>
    </row>
    <row r="8" ht="18.75" customHeight="1" spans="1:7">
      <c r="A8" s="149" t="s">
        <v>188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189</v>
      </c>
      <c r="B9" s="148">
        <v>68092</v>
      </c>
      <c r="C9" s="148"/>
      <c r="D9" s="148">
        <v>60000</v>
      </c>
      <c r="E9" s="148"/>
      <c r="F9" s="148">
        <v>60000</v>
      </c>
      <c r="G9" s="148">
        <v>8092</v>
      </c>
    </row>
    <row r="10" ht="18.75" customHeight="1" spans="1:7">
      <c r="A10" s="149" t="s">
        <v>190</v>
      </c>
      <c r="B10" s="148">
        <v>1000</v>
      </c>
      <c r="C10" s="148"/>
      <c r="D10" s="148">
        <v>1000</v>
      </c>
      <c r="E10" s="148"/>
      <c r="F10" s="148">
        <v>1000</v>
      </c>
      <c r="G10" s="148"/>
    </row>
    <row r="11" ht="18.75" customHeight="1" spans="1:7">
      <c r="A11" s="149" t="s">
        <v>191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0"/>
  <sheetViews>
    <sheetView showZeros="0" workbookViewId="0">
      <selection activeCell="F30" sqref="F3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7"/>
      <c r="D1" s="128"/>
      <c r="E1" s="128"/>
      <c r="F1" s="128"/>
      <c r="G1" s="128"/>
      <c r="H1" s="68"/>
      <c r="I1" s="68"/>
      <c r="J1" s="68"/>
      <c r="K1" s="68"/>
      <c r="L1" s="68"/>
      <c r="M1" s="68"/>
      <c r="N1" s="30"/>
      <c r="O1" s="30"/>
      <c r="P1" s="30"/>
      <c r="Q1" s="68"/>
      <c r="U1" s="127"/>
      <c r="W1" s="39" t="s">
        <v>192</v>
      </c>
    </row>
    <row r="2" ht="39.75" customHeight="1" spans="1:23">
      <c r="A2" s="129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"单位名称："&amp;"凤庆县司法局"</f>
        <v>单位名称：凤庆县司法局</v>
      </c>
      <c r="B3" s="130"/>
      <c r="C3" s="130"/>
      <c r="D3" s="130"/>
      <c r="E3" s="130"/>
      <c r="F3" s="130"/>
      <c r="G3" s="130"/>
      <c r="H3" s="72"/>
      <c r="I3" s="72"/>
      <c r="J3" s="72"/>
      <c r="K3" s="72"/>
      <c r="L3" s="72"/>
      <c r="M3" s="72"/>
      <c r="N3" s="94"/>
      <c r="O3" s="94"/>
      <c r="P3" s="94"/>
      <c r="Q3" s="72"/>
      <c r="U3" s="127"/>
      <c r="W3" s="39" t="s">
        <v>180</v>
      </c>
    </row>
    <row r="4" ht="18" customHeight="1" spans="1:23">
      <c r="A4" s="10" t="s">
        <v>193</v>
      </c>
      <c r="B4" s="10" t="s">
        <v>194</v>
      </c>
      <c r="C4" s="10" t="s">
        <v>195</v>
      </c>
      <c r="D4" s="10" t="s">
        <v>196</v>
      </c>
      <c r="E4" s="10" t="s">
        <v>197</v>
      </c>
      <c r="F4" s="10" t="s">
        <v>198</v>
      </c>
      <c r="G4" s="10" t="s">
        <v>199</v>
      </c>
      <c r="H4" s="131" t="s">
        <v>200</v>
      </c>
      <c r="I4" s="65" t="s">
        <v>200</v>
      </c>
      <c r="J4" s="65"/>
      <c r="K4" s="65"/>
      <c r="L4" s="65"/>
      <c r="M4" s="65"/>
      <c r="N4" s="13"/>
      <c r="O4" s="13"/>
      <c r="P4" s="13"/>
      <c r="Q4" s="75" t="s">
        <v>62</v>
      </c>
      <c r="R4" s="65" t="s">
        <v>79</v>
      </c>
      <c r="S4" s="65"/>
      <c r="T4" s="65"/>
      <c r="U4" s="65"/>
      <c r="V4" s="65"/>
      <c r="W4" s="135"/>
    </row>
    <row r="5" ht="18" customHeight="1" spans="1:23">
      <c r="A5" s="15"/>
      <c r="B5" s="126"/>
      <c r="C5" s="15"/>
      <c r="D5" s="15"/>
      <c r="E5" s="15"/>
      <c r="F5" s="15"/>
      <c r="G5" s="15"/>
      <c r="H5" s="108" t="s">
        <v>201</v>
      </c>
      <c r="I5" s="131" t="s">
        <v>59</v>
      </c>
      <c r="J5" s="65"/>
      <c r="K5" s="65"/>
      <c r="L5" s="65"/>
      <c r="M5" s="135"/>
      <c r="N5" s="12" t="s">
        <v>202</v>
      </c>
      <c r="O5" s="13"/>
      <c r="P5" s="14"/>
      <c r="Q5" s="10" t="s">
        <v>62</v>
      </c>
      <c r="R5" s="131" t="s">
        <v>79</v>
      </c>
      <c r="S5" s="75" t="s">
        <v>65</v>
      </c>
      <c r="T5" s="65" t="s">
        <v>79</v>
      </c>
      <c r="U5" s="75" t="s">
        <v>67</v>
      </c>
      <c r="V5" s="75" t="s">
        <v>68</v>
      </c>
      <c r="W5" s="137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6" t="s">
        <v>203</v>
      </c>
      <c r="J6" s="10" t="s">
        <v>204</v>
      </c>
      <c r="K6" s="10" t="s">
        <v>205</v>
      </c>
      <c r="L6" s="10" t="s">
        <v>206</v>
      </c>
      <c r="M6" s="10" t="s">
        <v>207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208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1"/>
      <c r="B7" s="111"/>
      <c r="C7" s="111"/>
      <c r="D7" s="111"/>
      <c r="E7" s="111"/>
      <c r="F7" s="111"/>
      <c r="G7" s="111"/>
      <c r="H7" s="111"/>
      <c r="I7" s="93"/>
      <c r="J7" s="17" t="s">
        <v>209</v>
      </c>
      <c r="K7" s="17" t="s">
        <v>205</v>
      </c>
      <c r="L7" s="17" t="s">
        <v>206</v>
      </c>
      <c r="M7" s="17" t="s">
        <v>207</v>
      </c>
      <c r="N7" s="17" t="s">
        <v>205</v>
      </c>
      <c r="O7" s="17" t="s">
        <v>206</v>
      </c>
      <c r="P7" s="17" t="s">
        <v>207</v>
      </c>
      <c r="Q7" s="17" t="s">
        <v>62</v>
      </c>
      <c r="R7" s="17" t="s">
        <v>58</v>
      </c>
      <c r="S7" s="17" t="s">
        <v>65</v>
      </c>
      <c r="T7" s="17" t="s">
        <v>208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1" customHeight="1" spans="1:23">
      <c r="A9" s="133" t="s">
        <v>71</v>
      </c>
      <c r="B9" s="133"/>
      <c r="C9" s="133"/>
      <c r="D9" s="133"/>
      <c r="E9" s="133"/>
      <c r="F9" s="133"/>
      <c r="G9" s="133"/>
      <c r="H9" s="23">
        <v>11059667.17</v>
      </c>
      <c r="I9" s="23">
        <v>11059667.17</v>
      </c>
      <c r="J9" s="23"/>
      <c r="K9" s="23"/>
      <c r="L9" s="23">
        <v>11059667.17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 t="s">
        <v>71</v>
      </c>
      <c r="B10" s="21"/>
      <c r="C10" s="21"/>
      <c r="D10" s="21"/>
      <c r="E10" s="21"/>
      <c r="F10" s="21"/>
      <c r="G10" s="21"/>
      <c r="H10" s="23">
        <v>11059667.17</v>
      </c>
      <c r="I10" s="23">
        <v>11059667.17</v>
      </c>
      <c r="J10" s="23"/>
      <c r="K10" s="23"/>
      <c r="L10" s="23">
        <v>11059667.17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210</v>
      </c>
      <c r="C11" s="21" t="s">
        <v>211</v>
      </c>
      <c r="D11" s="21" t="s">
        <v>95</v>
      </c>
      <c r="E11" s="21" t="s">
        <v>96</v>
      </c>
      <c r="F11" s="21" t="s">
        <v>212</v>
      </c>
      <c r="G11" s="21" t="s">
        <v>213</v>
      </c>
      <c r="H11" s="23">
        <v>265584</v>
      </c>
      <c r="I11" s="23">
        <v>265584</v>
      </c>
      <c r="J11" s="23"/>
      <c r="K11" s="23"/>
      <c r="L11" s="23">
        <v>265584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210</v>
      </c>
      <c r="C12" s="21" t="s">
        <v>211</v>
      </c>
      <c r="D12" s="21" t="s">
        <v>101</v>
      </c>
      <c r="E12" s="21" t="s">
        <v>102</v>
      </c>
      <c r="F12" s="21" t="s">
        <v>212</v>
      </c>
      <c r="G12" s="21" t="s">
        <v>213</v>
      </c>
      <c r="H12" s="23">
        <v>598680</v>
      </c>
      <c r="I12" s="23">
        <v>598680</v>
      </c>
      <c r="J12" s="23"/>
      <c r="K12" s="23"/>
      <c r="L12" s="23">
        <v>598680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214</v>
      </c>
      <c r="C13" s="21" t="s">
        <v>215</v>
      </c>
      <c r="D13" s="21" t="s">
        <v>89</v>
      </c>
      <c r="E13" s="21" t="s">
        <v>90</v>
      </c>
      <c r="F13" s="21" t="s">
        <v>212</v>
      </c>
      <c r="G13" s="21" t="s">
        <v>213</v>
      </c>
      <c r="H13" s="23">
        <v>1817232</v>
      </c>
      <c r="I13" s="23">
        <v>1817232</v>
      </c>
      <c r="J13" s="23"/>
      <c r="K13" s="23"/>
      <c r="L13" s="23">
        <v>1817232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214</v>
      </c>
      <c r="C14" s="21" t="s">
        <v>215</v>
      </c>
      <c r="D14" s="21" t="s">
        <v>89</v>
      </c>
      <c r="E14" s="21" t="s">
        <v>90</v>
      </c>
      <c r="F14" s="21" t="s">
        <v>216</v>
      </c>
      <c r="G14" s="21" t="s">
        <v>217</v>
      </c>
      <c r="H14" s="23">
        <v>2092092</v>
      </c>
      <c r="I14" s="23">
        <v>2092092</v>
      </c>
      <c r="J14" s="23"/>
      <c r="K14" s="23"/>
      <c r="L14" s="23">
        <v>2092092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210</v>
      </c>
      <c r="C15" s="21" t="s">
        <v>211</v>
      </c>
      <c r="D15" s="21" t="s">
        <v>95</v>
      </c>
      <c r="E15" s="21" t="s">
        <v>96</v>
      </c>
      <c r="F15" s="21" t="s">
        <v>216</v>
      </c>
      <c r="G15" s="21" t="s">
        <v>217</v>
      </c>
      <c r="H15" s="23">
        <v>22800</v>
      </c>
      <c r="I15" s="23">
        <v>22800</v>
      </c>
      <c r="J15" s="23"/>
      <c r="K15" s="23"/>
      <c r="L15" s="23">
        <v>22800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210</v>
      </c>
      <c r="C16" s="21" t="s">
        <v>211</v>
      </c>
      <c r="D16" s="21" t="s">
        <v>101</v>
      </c>
      <c r="E16" s="21" t="s">
        <v>102</v>
      </c>
      <c r="F16" s="21" t="s">
        <v>216</v>
      </c>
      <c r="G16" s="21" t="s">
        <v>217</v>
      </c>
      <c r="H16" s="23">
        <v>66180</v>
      </c>
      <c r="I16" s="23">
        <v>66180</v>
      </c>
      <c r="J16" s="23"/>
      <c r="K16" s="23"/>
      <c r="L16" s="23">
        <v>66180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214</v>
      </c>
      <c r="C17" s="21" t="s">
        <v>215</v>
      </c>
      <c r="D17" s="21" t="s">
        <v>89</v>
      </c>
      <c r="E17" s="21" t="s">
        <v>90</v>
      </c>
      <c r="F17" s="21" t="s">
        <v>216</v>
      </c>
      <c r="G17" s="21" t="s">
        <v>217</v>
      </c>
      <c r="H17" s="23">
        <v>401100</v>
      </c>
      <c r="I17" s="23">
        <v>401100</v>
      </c>
      <c r="J17" s="23"/>
      <c r="K17" s="23"/>
      <c r="L17" s="23">
        <v>401100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214</v>
      </c>
      <c r="C18" s="21" t="s">
        <v>215</v>
      </c>
      <c r="D18" s="21" t="s">
        <v>89</v>
      </c>
      <c r="E18" s="21" t="s">
        <v>90</v>
      </c>
      <c r="F18" s="21" t="s">
        <v>216</v>
      </c>
      <c r="G18" s="21" t="s">
        <v>217</v>
      </c>
      <c r="H18" s="23">
        <v>96000</v>
      </c>
      <c r="I18" s="23">
        <v>96000</v>
      </c>
      <c r="J18" s="23"/>
      <c r="K18" s="23"/>
      <c r="L18" s="23">
        <v>96000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210</v>
      </c>
      <c r="C19" s="21" t="s">
        <v>211</v>
      </c>
      <c r="D19" s="21" t="s">
        <v>101</v>
      </c>
      <c r="E19" s="21" t="s">
        <v>102</v>
      </c>
      <c r="F19" s="21" t="s">
        <v>216</v>
      </c>
      <c r="G19" s="21" t="s">
        <v>217</v>
      </c>
      <c r="H19" s="23">
        <v>24000</v>
      </c>
      <c r="I19" s="23">
        <v>24000</v>
      </c>
      <c r="J19" s="23"/>
      <c r="K19" s="23"/>
      <c r="L19" s="23">
        <v>24000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214</v>
      </c>
      <c r="C20" s="21" t="s">
        <v>215</v>
      </c>
      <c r="D20" s="21" t="s">
        <v>89</v>
      </c>
      <c r="E20" s="21" t="s">
        <v>90</v>
      </c>
      <c r="F20" s="21" t="s">
        <v>218</v>
      </c>
      <c r="G20" s="21" t="s">
        <v>219</v>
      </c>
      <c r="H20" s="23">
        <v>151436</v>
      </c>
      <c r="I20" s="23">
        <v>151436</v>
      </c>
      <c r="J20" s="23"/>
      <c r="K20" s="23"/>
      <c r="L20" s="23">
        <v>151436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220</v>
      </c>
      <c r="C21" s="21" t="s">
        <v>221</v>
      </c>
      <c r="D21" s="21" t="s">
        <v>89</v>
      </c>
      <c r="E21" s="21" t="s">
        <v>90</v>
      </c>
      <c r="F21" s="21" t="s">
        <v>218</v>
      </c>
      <c r="G21" s="21" t="s">
        <v>219</v>
      </c>
      <c r="H21" s="23">
        <v>654840</v>
      </c>
      <c r="I21" s="23">
        <v>654840</v>
      </c>
      <c r="J21" s="23"/>
      <c r="K21" s="23"/>
      <c r="L21" s="23">
        <v>654840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210</v>
      </c>
      <c r="C22" s="21" t="s">
        <v>211</v>
      </c>
      <c r="D22" s="21" t="s">
        <v>95</v>
      </c>
      <c r="E22" s="21" t="s">
        <v>96</v>
      </c>
      <c r="F22" s="21" t="s">
        <v>222</v>
      </c>
      <c r="G22" s="21" t="s">
        <v>223</v>
      </c>
      <c r="H22" s="23">
        <v>57240</v>
      </c>
      <c r="I22" s="23">
        <v>57240</v>
      </c>
      <c r="J22" s="23"/>
      <c r="K22" s="23"/>
      <c r="L22" s="23">
        <v>57240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210</v>
      </c>
      <c r="C23" s="21" t="s">
        <v>211</v>
      </c>
      <c r="D23" s="21" t="s">
        <v>101</v>
      </c>
      <c r="E23" s="21" t="s">
        <v>102</v>
      </c>
      <c r="F23" s="21" t="s">
        <v>222</v>
      </c>
      <c r="G23" s="21" t="s">
        <v>223</v>
      </c>
      <c r="H23" s="23">
        <v>179520</v>
      </c>
      <c r="I23" s="23">
        <v>179520</v>
      </c>
      <c r="J23" s="23"/>
      <c r="K23" s="23"/>
      <c r="L23" s="23">
        <v>179520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224</v>
      </c>
      <c r="C24" s="21" t="s">
        <v>225</v>
      </c>
      <c r="D24" s="21" t="s">
        <v>95</v>
      </c>
      <c r="E24" s="21" t="s">
        <v>96</v>
      </c>
      <c r="F24" s="21" t="s">
        <v>222</v>
      </c>
      <c r="G24" s="21" t="s">
        <v>223</v>
      </c>
      <c r="H24" s="23">
        <v>72000</v>
      </c>
      <c r="I24" s="23">
        <v>72000</v>
      </c>
      <c r="J24" s="23"/>
      <c r="K24" s="23"/>
      <c r="L24" s="23">
        <v>72000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224</v>
      </c>
      <c r="C25" s="21" t="s">
        <v>225</v>
      </c>
      <c r="D25" s="21" t="s">
        <v>101</v>
      </c>
      <c r="E25" s="21" t="s">
        <v>102</v>
      </c>
      <c r="F25" s="21" t="s">
        <v>222</v>
      </c>
      <c r="G25" s="21" t="s">
        <v>223</v>
      </c>
      <c r="H25" s="23">
        <v>252000</v>
      </c>
      <c r="I25" s="23">
        <v>252000</v>
      </c>
      <c r="J25" s="23"/>
      <c r="K25" s="23"/>
      <c r="L25" s="23">
        <v>252000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210</v>
      </c>
      <c r="C26" s="21" t="s">
        <v>211</v>
      </c>
      <c r="D26" s="21" t="s">
        <v>95</v>
      </c>
      <c r="E26" s="21" t="s">
        <v>96</v>
      </c>
      <c r="F26" s="21" t="s">
        <v>222</v>
      </c>
      <c r="G26" s="21" t="s">
        <v>223</v>
      </c>
      <c r="H26" s="23">
        <v>73860</v>
      </c>
      <c r="I26" s="23">
        <v>73860</v>
      </c>
      <c r="J26" s="23"/>
      <c r="K26" s="23"/>
      <c r="L26" s="23">
        <v>73860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210</v>
      </c>
      <c r="C27" s="21" t="s">
        <v>211</v>
      </c>
      <c r="D27" s="21" t="s">
        <v>101</v>
      </c>
      <c r="E27" s="21" t="s">
        <v>102</v>
      </c>
      <c r="F27" s="21" t="s">
        <v>222</v>
      </c>
      <c r="G27" s="21" t="s">
        <v>223</v>
      </c>
      <c r="H27" s="23">
        <v>234624</v>
      </c>
      <c r="I27" s="23">
        <v>234624</v>
      </c>
      <c r="J27" s="23"/>
      <c r="K27" s="23"/>
      <c r="L27" s="23">
        <v>234624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210</v>
      </c>
      <c r="C28" s="21" t="s">
        <v>211</v>
      </c>
      <c r="D28" s="21" t="s">
        <v>95</v>
      </c>
      <c r="E28" s="21" t="s">
        <v>96</v>
      </c>
      <c r="F28" s="21" t="s">
        <v>222</v>
      </c>
      <c r="G28" s="21" t="s">
        <v>223</v>
      </c>
      <c r="H28" s="23">
        <v>43440</v>
      </c>
      <c r="I28" s="23">
        <v>43440</v>
      </c>
      <c r="J28" s="23"/>
      <c r="K28" s="23"/>
      <c r="L28" s="23">
        <v>43440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210</v>
      </c>
      <c r="C29" s="21" t="s">
        <v>211</v>
      </c>
      <c r="D29" s="21" t="s">
        <v>101</v>
      </c>
      <c r="E29" s="21" t="s">
        <v>102</v>
      </c>
      <c r="F29" s="21" t="s">
        <v>222</v>
      </c>
      <c r="G29" s="21" t="s">
        <v>223</v>
      </c>
      <c r="H29" s="23">
        <v>152040</v>
      </c>
      <c r="I29" s="23">
        <v>152040</v>
      </c>
      <c r="J29" s="23"/>
      <c r="K29" s="23"/>
      <c r="L29" s="23">
        <v>152040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226</v>
      </c>
      <c r="C30" s="21" t="s">
        <v>227</v>
      </c>
      <c r="D30" s="21" t="s">
        <v>113</v>
      </c>
      <c r="E30" s="21" t="s">
        <v>114</v>
      </c>
      <c r="F30" s="21" t="s">
        <v>228</v>
      </c>
      <c r="G30" s="21" t="s">
        <v>229</v>
      </c>
      <c r="H30" s="23">
        <v>730266.24</v>
      </c>
      <c r="I30" s="23">
        <v>730266.24</v>
      </c>
      <c r="J30" s="23"/>
      <c r="K30" s="23"/>
      <c r="L30" s="23">
        <v>730266.24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226</v>
      </c>
      <c r="C31" s="21" t="s">
        <v>227</v>
      </c>
      <c r="D31" s="21" t="s">
        <v>113</v>
      </c>
      <c r="E31" s="21" t="s">
        <v>114</v>
      </c>
      <c r="F31" s="21" t="s">
        <v>228</v>
      </c>
      <c r="G31" s="21" t="s">
        <v>229</v>
      </c>
      <c r="H31" s="23">
        <v>271025.28</v>
      </c>
      <c r="I31" s="23">
        <v>271025.28</v>
      </c>
      <c r="J31" s="23"/>
      <c r="K31" s="23"/>
      <c r="L31" s="23">
        <v>271025.28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226</v>
      </c>
      <c r="C32" s="21" t="s">
        <v>227</v>
      </c>
      <c r="D32" s="21" t="s">
        <v>119</v>
      </c>
      <c r="E32" s="21" t="s">
        <v>120</v>
      </c>
      <c r="F32" s="21" t="s">
        <v>230</v>
      </c>
      <c r="G32" s="21" t="s">
        <v>231</v>
      </c>
      <c r="H32" s="23">
        <v>324055.64</v>
      </c>
      <c r="I32" s="23">
        <v>324055.64</v>
      </c>
      <c r="J32" s="23"/>
      <c r="K32" s="23"/>
      <c r="L32" s="23">
        <v>324055.64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226</v>
      </c>
      <c r="C33" s="21" t="s">
        <v>227</v>
      </c>
      <c r="D33" s="21" t="s">
        <v>121</v>
      </c>
      <c r="E33" s="21" t="s">
        <v>122</v>
      </c>
      <c r="F33" s="21" t="s">
        <v>230</v>
      </c>
      <c r="G33" s="21" t="s">
        <v>231</v>
      </c>
      <c r="H33" s="23">
        <v>120267.47</v>
      </c>
      <c r="I33" s="23">
        <v>120267.47</v>
      </c>
      <c r="J33" s="23"/>
      <c r="K33" s="23"/>
      <c r="L33" s="23">
        <v>120267.47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226</v>
      </c>
      <c r="C34" s="21" t="s">
        <v>227</v>
      </c>
      <c r="D34" s="21" t="s">
        <v>123</v>
      </c>
      <c r="E34" s="21" t="s">
        <v>124</v>
      </c>
      <c r="F34" s="21" t="s">
        <v>232</v>
      </c>
      <c r="G34" s="21" t="s">
        <v>233</v>
      </c>
      <c r="H34" s="23">
        <v>6156</v>
      </c>
      <c r="I34" s="23">
        <v>6156</v>
      </c>
      <c r="J34" s="23"/>
      <c r="K34" s="23"/>
      <c r="L34" s="23">
        <v>6156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226</v>
      </c>
      <c r="C35" s="21" t="s">
        <v>227</v>
      </c>
      <c r="D35" s="21" t="s">
        <v>123</v>
      </c>
      <c r="E35" s="21" t="s">
        <v>124</v>
      </c>
      <c r="F35" s="21" t="s">
        <v>232</v>
      </c>
      <c r="G35" s="21" t="s">
        <v>233</v>
      </c>
      <c r="H35" s="23">
        <v>12084</v>
      </c>
      <c r="I35" s="23">
        <v>12084</v>
      </c>
      <c r="J35" s="23"/>
      <c r="K35" s="23"/>
      <c r="L35" s="23">
        <v>12084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226</v>
      </c>
      <c r="C36" s="21" t="s">
        <v>227</v>
      </c>
      <c r="D36" s="21" t="s">
        <v>95</v>
      </c>
      <c r="E36" s="21" t="s">
        <v>96</v>
      </c>
      <c r="F36" s="21" t="s">
        <v>232</v>
      </c>
      <c r="G36" s="21" t="s">
        <v>233</v>
      </c>
      <c r="H36" s="23">
        <v>3240.47</v>
      </c>
      <c r="I36" s="23">
        <v>3240.47</v>
      </c>
      <c r="J36" s="23"/>
      <c r="K36" s="23"/>
      <c r="L36" s="23">
        <v>3240.47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5"/>
      <c r="B37" s="21" t="s">
        <v>226</v>
      </c>
      <c r="C37" s="21" t="s">
        <v>227</v>
      </c>
      <c r="D37" s="21" t="s">
        <v>101</v>
      </c>
      <c r="E37" s="21" t="s">
        <v>102</v>
      </c>
      <c r="F37" s="21" t="s">
        <v>232</v>
      </c>
      <c r="G37" s="21" t="s">
        <v>233</v>
      </c>
      <c r="H37" s="23">
        <v>8616.89</v>
      </c>
      <c r="I37" s="23">
        <v>8616.89</v>
      </c>
      <c r="J37" s="23"/>
      <c r="K37" s="23"/>
      <c r="L37" s="23">
        <v>8616.89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5"/>
      <c r="B38" s="21" t="s">
        <v>226</v>
      </c>
      <c r="C38" s="21" t="s">
        <v>227</v>
      </c>
      <c r="D38" s="21" t="s">
        <v>123</v>
      </c>
      <c r="E38" s="21" t="s">
        <v>124</v>
      </c>
      <c r="F38" s="21" t="s">
        <v>232</v>
      </c>
      <c r="G38" s="21" t="s">
        <v>233</v>
      </c>
      <c r="H38" s="23">
        <v>9128.33</v>
      </c>
      <c r="I38" s="23">
        <v>9128.33</v>
      </c>
      <c r="J38" s="23"/>
      <c r="K38" s="23"/>
      <c r="L38" s="23">
        <v>9128.33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5"/>
      <c r="B39" s="21" t="s">
        <v>226</v>
      </c>
      <c r="C39" s="21" t="s">
        <v>227</v>
      </c>
      <c r="D39" s="21" t="s">
        <v>123</v>
      </c>
      <c r="E39" s="21" t="s">
        <v>124</v>
      </c>
      <c r="F39" s="21" t="s">
        <v>232</v>
      </c>
      <c r="G39" s="21" t="s">
        <v>233</v>
      </c>
      <c r="H39" s="23">
        <v>3387.82</v>
      </c>
      <c r="I39" s="23">
        <v>3387.82</v>
      </c>
      <c r="J39" s="23"/>
      <c r="K39" s="23"/>
      <c r="L39" s="23">
        <v>3387.82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226</v>
      </c>
      <c r="C40" s="21" t="s">
        <v>227</v>
      </c>
      <c r="D40" s="21" t="s">
        <v>89</v>
      </c>
      <c r="E40" s="21" t="s">
        <v>90</v>
      </c>
      <c r="F40" s="21" t="s">
        <v>232</v>
      </c>
      <c r="G40" s="21" t="s">
        <v>233</v>
      </c>
      <c r="H40" s="23">
        <v>959.03</v>
      </c>
      <c r="I40" s="23">
        <v>959.03</v>
      </c>
      <c r="J40" s="23"/>
      <c r="K40" s="23"/>
      <c r="L40" s="23">
        <v>959.03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5"/>
      <c r="B41" s="21" t="s">
        <v>234</v>
      </c>
      <c r="C41" s="21" t="s">
        <v>130</v>
      </c>
      <c r="D41" s="21" t="s">
        <v>129</v>
      </c>
      <c r="E41" s="21" t="s">
        <v>130</v>
      </c>
      <c r="F41" s="21" t="s">
        <v>235</v>
      </c>
      <c r="G41" s="21" t="s">
        <v>130</v>
      </c>
      <c r="H41" s="23">
        <v>206149</v>
      </c>
      <c r="I41" s="23">
        <v>206149</v>
      </c>
      <c r="J41" s="23"/>
      <c r="K41" s="23"/>
      <c r="L41" s="23">
        <v>206149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5"/>
      <c r="B42" s="21" t="s">
        <v>234</v>
      </c>
      <c r="C42" s="21" t="s">
        <v>130</v>
      </c>
      <c r="D42" s="21" t="s">
        <v>129</v>
      </c>
      <c r="E42" s="21" t="s">
        <v>130</v>
      </c>
      <c r="F42" s="21" t="s">
        <v>235</v>
      </c>
      <c r="G42" s="21" t="s">
        <v>130</v>
      </c>
      <c r="H42" s="23">
        <v>559220</v>
      </c>
      <c r="I42" s="23">
        <v>559220</v>
      </c>
      <c r="J42" s="23"/>
      <c r="K42" s="23"/>
      <c r="L42" s="23">
        <v>559220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5"/>
      <c r="B43" s="21" t="s">
        <v>236</v>
      </c>
      <c r="C43" s="21" t="s">
        <v>237</v>
      </c>
      <c r="D43" s="21" t="s">
        <v>89</v>
      </c>
      <c r="E43" s="21" t="s">
        <v>90</v>
      </c>
      <c r="F43" s="21" t="s">
        <v>238</v>
      </c>
      <c r="G43" s="21" t="s">
        <v>239</v>
      </c>
      <c r="H43" s="23">
        <v>50000</v>
      </c>
      <c r="I43" s="23">
        <v>50000</v>
      </c>
      <c r="J43" s="23"/>
      <c r="K43" s="23"/>
      <c r="L43" s="23">
        <v>50000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5"/>
      <c r="B44" s="21" t="s">
        <v>236</v>
      </c>
      <c r="C44" s="21" t="s">
        <v>237</v>
      </c>
      <c r="D44" s="21" t="s">
        <v>89</v>
      </c>
      <c r="E44" s="21" t="s">
        <v>90</v>
      </c>
      <c r="F44" s="21" t="s">
        <v>240</v>
      </c>
      <c r="G44" s="21" t="s">
        <v>241</v>
      </c>
      <c r="H44" s="23">
        <v>5000</v>
      </c>
      <c r="I44" s="23">
        <v>5000</v>
      </c>
      <c r="J44" s="23"/>
      <c r="K44" s="23"/>
      <c r="L44" s="23">
        <v>5000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5"/>
      <c r="B45" s="21" t="s">
        <v>236</v>
      </c>
      <c r="C45" s="21" t="s">
        <v>237</v>
      </c>
      <c r="D45" s="21" t="s">
        <v>89</v>
      </c>
      <c r="E45" s="21" t="s">
        <v>90</v>
      </c>
      <c r="F45" s="21" t="s">
        <v>242</v>
      </c>
      <c r="G45" s="21" t="s">
        <v>243</v>
      </c>
      <c r="H45" s="23">
        <v>4008</v>
      </c>
      <c r="I45" s="23">
        <v>4008</v>
      </c>
      <c r="J45" s="23"/>
      <c r="K45" s="23"/>
      <c r="L45" s="23">
        <v>4008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5"/>
      <c r="B46" s="21" t="s">
        <v>236</v>
      </c>
      <c r="C46" s="21" t="s">
        <v>237</v>
      </c>
      <c r="D46" s="21" t="s">
        <v>89</v>
      </c>
      <c r="E46" s="21" t="s">
        <v>90</v>
      </c>
      <c r="F46" s="21" t="s">
        <v>244</v>
      </c>
      <c r="G46" s="21" t="s">
        <v>245</v>
      </c>
      <c r="H46" s="23">
        <v>15000</v>
      </c>
      <c r="I46" s="23">
        <v>15000</v>
      </c>
      <c r="J46" s="23"/>
      <c r="K46" s="23"/>
      <c r="L46" s="23">
        <v>15000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5"/>
      <c r="B47" s="21" t="s">
        <v>236</v>
      </c>
      <c r="C47" s="21" t="s">
        <v>237</v>
      </c>
      <c r="D47" s="21" t="s">
        <v>89</v>
      </c>
      <c r="E47" s="21" t="s">
        <v>90</v>
      </c>
      <c r="F47" s="21" t="s">
        <v>246</v>
      </c>
      <c r="G47" s="21" t="s">
        <v>247</v>
      </c>
      <c r="H47" s="23">
        <v>8000</v>
      </c>
      <c r="I47" s="23">
        <v>8000</v>
      </c>
      <c r="J47" s="23"/>
      <c r="K47" s="23"/>
      <c r="L47" s="23">
        <v>8000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5"/>
      <c r="B48" s="21" t="s">
        <v>236</v>
      </c>
      <c r="C48" s="21" t="s">
        <v>237</v>
      </c>
      <c r="D48" s="21" t="s">
        <v>89</v>
      </c>
      <c r="E48" s="21" t="s">
        <v>90</v>
      </c>
      <c r="F48" s="21" t="s">
        <v>248</v>
      </c>
      <c r="G48" s="21" t="s">
        <v>249</v>
      </c>
      <c r="H48" s="23">
        <v>9400</v>
      </c>
      <c r="I48" s="23">
        <v>9400</v>
      </c>
      <c r="J48" s="23"/>
      <c r="K48" s="23"/>
      <c r="L48" s="23">
        <v>9400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5"/>
      <c r="B49" s="21" t="s">
        <v>236</v>
      </c>
      <c r="C49" s="21" t="s">
        <v>237</v>
      </c>
      <c r="D49" s="21" t="s">
        <v>89</v>
      </c>
      <c r="E49" s="21" t="s">
        <v>90</v>
      </c>
      <c r="F49" s="21" t="s">
        <v>250</v>
      </c>
      <c r="G49" s="21" t="s">
        <v>251</v>
      </c>
      <c r="H49" s="23">
        <v>4000</v>
      </c>
      <c r="I49" s="23">
        <v>4000</v>
      </c>
      <c r="J49" s="23"/>
      <c r="K49" s="23"/>
      <c r="L49" s="23">
        <v>4000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5"/>
      <c r="B50" s="21" t="s">
        <v>236</v>
      </c>
      <c r="C50" s="21" t="s">
        <v>237</v>
      </c>
      <c r="D50" s="21" t="s">
        <v>89</v>
      </c>
      <c r="E50" s="21" t="s">
        <v>90</v>
      </c>
      <c r="F50" s="21" t="s">
        <v>252</v>
      </c>
      <c r="G50" s="21" t="s">
        <v>253</v>
      </c>
      <c r="H50" s="23">
        <v>5200</v>
      </c>
      <c r="I50" s="23">
        <v>5200</v>
      </c>
      <c r="J50" s="23"/>
      <c r="K50" s="23"/>
      <c r="L50" s="23">
        <v>5200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5"/>
      <c r="B51" s="21" t="s">
        <v>254</v>
      </c>
      <c r="C51" s="21" t="s">
        <v>255</v>
      </c>
      <c r="D51" s="21" t="s">
        <v>89</v>
      </c>
      <c r="E51" s="21" t="s">
        <v>90</v>
      </c>
      <c r="F51" s="21" t="s">
        <v>256</v>
      </c>
      <c r="G51" s="21" t="s">
        <v>185</v>
      </c>
      <c r="H51" s="23">
        <v>8092</v>
      </c>
      <c r="I51" s="23">
        <v>8092</v>
      </c>
      <c r="J51" s="23"/>
      <c r="K51" s="23"/>
      <c r="L51" s="23">
        <v>8092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5"/>
      <c r="B52" s="21" t="s">
        <v>236</v>
      </c>
      <c r="C52" s="21" t="s">
        <v>237</v>
      </c>
      <c r="D52" s="21" t="s">
        <v>89</v>
      </c>
      <c r="E52" s="21" t="s">
        <v>90</v>
      </c>
      <c r="F52" s="21" t="s">
        <v>257</v>
      </c>
      <c r="G52" s="21" t="s">
        <v>258</v>
      </c>
      <c r="H52" s="23">
        <v>62800</v>
      </c>
      <c r="I52" s="23">
        <v>62800</v>
      </c>
      <c r="J52" s="23"/>
      <c r="K52" s="23"/>
      <c r="L52" s="23">
        <v>62800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5"/>
      <c r="B53" s="21" t="s">
        <v>236</v>
      </c>
      <c r="C53" s="21" t="s">
        <v>237</v>
      </c>
      <c r="D53" s="21" t="s">
        <v>95</v>
      </c>
      <c r="E53" s="21" t="s">
        <v>96</v>
      </c>
      <c r="F53" s="21" t="s">
        <v>238</v>
      </c>
      <c r="G53" s="21" t="s">
        <v>239</v>
      </c>
      <c r="H53" s="23">
        <v>9600</v>
      </c>
      <c r="I53" s="23">
        <v>9600</v>
      </c>
      <c r="J53" s="23"/>
      <c r="K53" s="23"/>
      <c r="L53" s="23">
        <v>9600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5"/>
      <c r="B54" s="21" t="s">
        <v>236</v>
      </c>
      <c r="C54" s="21" t="s">
        <v>237</v>
      </c>
      <c r="D54" s="21" t="s">
        <v>95</v>
      </c>
      <c r="E54" s="21" t="s">
        <v>96</v>
      </c>
      <c r="F54" s="21" t="s">
        <v>248</v>
      </c>
      <c r="G54" s="21" t="s">
        <v>249</v>
      </c>
      <c r="H54" s="23">
        <v>2000</v>
      </c>
      <c r="I54" s="23">
        <v>2000</v>
      </c>
      <c r="J54" s="23"/>
      <c r="K54" s="23"/>
      <c r="L54" s="23">
        <v>2000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5"/>
      <c r="B55" s="21" t="s">
        <v>236</v>
      </c>
      <c r="C55" s="21" t="s">
        <v>237</v>
      </c>
      <c r="D55" s="21" t="s">
        <v>95</v>
      </c>
      <c r="E55" s="21" t="s">
        <v>96</v>
      </c>
      <c r="F55" s="21" t="s">
        <v>240</v>
      </c>
      <c r="G55" s="21" t="s">
        <v>241</v>
      </c>
      <c r="H55" s="23">
        <v>3000</v>
      </c>
      <c r="I55" s="23">
        <v>3000</v>
      </c>
      <c r="J55" s="23"/>
      <c r="K55" s="23"/>
      <c r="L55" s="23">
        <v>3000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5"/>
      <c r="B56" s="21" t="s">
        <v>236</v>
      </c>
      <c r="C56" s="21" t="s">
        <v>237</v>
      </c>
      <c r="D56" s="21" t="s">
        <v>95</v>
      </c>
      <c r="E56" s="21" t="s">
        <v>96</v>
      </c>
      <c r="F56" s="21" t="s">
        <v>246</v>
      </c>
      <c r="G56" s="21" t="s">
        <v>247</v>
      </c>
      <c r="H56" s="23">
        <v>5000</v>
      </c>
      <c r="I56" s="23">
        <v>5000</v>
      </c>
      <c r="J56" s="23"/>
      <c r="K56" s="23"/>
      <c r="L56" s="23">
        <v>5000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5"/>
      <c r="B57" s="21" t="s">
        <v>236</v>
      </c>
      <c r="C57" s="21" t="s">
        <v>237</v>
      </c>
      <c r="D57" s="21" t="s">
        <v>101</v>
      </c>
      <c r="E57" s="21" t="s">
        <v>102</v>
      </c>
      <c r="F57" s="21" t="s">
        <v>238</v>
      </c>
      <c r="G57" s="21" t="s">
        <v>239</v>
      </c>
      <c r="H57" s="23">
        <v>10000</v>
      </c>
      <c r="I57" s="23">
        <v>10000</v>
      </c>
      <c r="J57" s="23"/>
      <c r="K57" s="23"/>
      <c r="L57" s="23">
        <v>10000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25"/>
      <c r="B58" s="21" t="s">
        <v>236</v>
      </c>
      <c r="C58" s="21" t="s">
        <v>237</v>
      </c>
      <c r="D58" s="21" t="s">
        <v>101</v>
      </c>
      <c r="E58" s="21" t="s">
        <v>102</v>
      </c>
      <c r="F58" s="21" t="s">
        <v>242</v>
      </c>
      <c r="G58" s="21" t="s">
        <v>243</v>
      </c>
      <c r="H58" s="23">
        <v>2992</v>
      </c>
      <c r="I58" s="23">
        <v>2992</v>
      </c>
      <c r="J58" s="23"/>
      <c r="K58" s="23"/>
      <c r="L58" s="23">
        <v>2992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25"/>
      <c r="B59" s="21" t="s">
        <v>236</v>
      </c>
      <c r="C59" s="21" t="s">
        <v>237</v>
      </c>
      <c r="D59" s="21" t="s">
        <v>101</v>
      </c>
      <c r="E59" s="21" t="s">
        <v>102</v>
      </c>
      <c r="F59" s="21" t="s">
        <v>240</v>
      </c>
      <c r="G59" s="21" t="s">
        <v>241</v>
      </c>
      <c r="H59" s="23">
        <v>4000</v>
      </c>
      <c r="I59" s="23">
        <v>4000</v>
      </c>
      <c r="J59" s="23"/>
      <c r="K59" s="23"/>
      <c r="L59" s="23">
        <v>4000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25"/>
      <c r="B60" s="21" t="s">
        <v>236</v>
      </c>
      <c r="C60" s="21" t="s">
        <v>237</v>
      </c>
      <c r="D60" s="21" t="s">
        <v>101</v>
      </c>
      <c r="E60" s="21" t="s">
        <v>102</v>
      </c>
      <c r="F60" s="21" t="s">
        <v>244</v>
      </c>
      <c r="G60" s="21" t="s">
        <v>245</v>
      </c>
      <c r="H60" s="23">
        <v>6000</v>
      </c>
      <c r="I60" s="23">
        <v>6000</v>
      </c>
      <c r="J60" s="23"/>
      <c r="K60" s="23"/>
      <c r="L60" s="23">
        <v>6000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25"/>
      <c r="B61" s="21" t="s">
        <v>236</v>
      </c>
      <c r="C61" s="21" t="s">
        <v>237</v>
      </c>
      <c r="D61" s="21" t="s">
        <v>101</v>
      </c>
      <c r="E61" s="21" t="s">
        <v>102</v>
      </c>
      <c r="F61" s="21" t="s">
        <v>248</v>
      </c>
      <c r="G61" s="21" t="s">
        <v>249</v>
      </c>
      <c r="H61" s="23">
        <v>4000</v>
      </c>
      <c r="I61" s="23">
        <v>4000</v>
      </c>
      <c r="J61" s="23"/>
      <c r="K61" s="23"/>
      <c r="L61" s="23">
        <v>4000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25"/>
      <c r="B62" s="21" t="s">
        <v>236</v>
      </c>
      <c r="C62" s="21" t="s">
        <v>237</v>
      </c>
      <c r="D62" s="21" t="s">
        <v>101</v>
      </c>
      <c r="E62" s="21" t="s">
        <v>102</v>
      </c>
      <c r="F62" s="21" t="s">
        <v>257</v>
      </c>
      <c r="G62" s="21" t="s">
        <v>258</v>
      </c>
      <c r="H62" s="23">
        <v>39200</v>
      </c>
      <c r="I62" s="23">
        <v>39200</v>
      </c>
      <c r="J62" s="23"/>
      <c r="K62" s="23"/>
      <c r="L62" s="23">
        <v>39200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25"/>
      <c r="B63" s="21" t="s">
        <v>236</v>
      </c>
      <c r="C63" s="21" t="s">
        <v>237</v>
      </c>
      <c r="D63" s="21" t="s">
        <v>101</v>
      </c>
      <c r="E63" s="21" t="s">
        <v>102</v>
      </c>
      <c r="F63" s="21" t="s">
        <v>246</v>
      </c>
      <c r="G63" s="21" t="s">
        <v>247</v>
      </c>
      <c r="H63" s="23">
        <v>2408</v>
      </c>
      <c r="I63" s="23">
        <v>2408</v>
      </c>
      <c r="J63" s="23"/>
      <c r="K63" s="23"/>
      <c r="L63" s="23">
        <v>2408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25"/>
      <c r="B64" s="21" t="s">
        <v>259</v>
      </c>
      <c r="C64" s="21" t="s">
        <v>260</v>
      </c>
      <c r="D64" s="21" t="s">
        <v>95</v>
      </c>
      <c r="E64" s="21" t="s">
        <v>96</v>
      </c>
      <c r="F64" s="21" t="s">
        <v>252</v>
      </c>
      <c r="G64" s="21" t="s">
        <v>253</v>
      </c>
      <c r="H64" s="23">
        <v>6944</v>
      </c>
      <c r="I64" s="23">
        <v>6944</v>
      </c>
      <c r="J64" s="23"/>
      <c r="K64" s="23"/>
      <c r="L64" s="23">
        <v>6944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25"/>
      <c r="B65" s="21" t="s">
        <v>259</v>
      </c>
      <c r="C65" s="21" t="s">
        <v>260</v>
      </c>
      <c r="D65" s="21" t="s">
        <v>101</v>
      </c>
      <c r="E65" s="21" t="s">
        <v>102</v>
      </c>
      <c r="F65" s="21" t="s">
        <v>252</v>
      </c>
      <c r="G65" s="21" t="s">
        <v>253</v>
      </c>
      <c r="H65" s="23">
        <v>18465</v>
      </c>
      <c r="I65" s="23">
        <v>18465</v>
      </c>
      <c r="J65" s="23"/>
      <c r="K65" s="23"/>
      <c r="L65" s="23">
        <v>18465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25"/>
      <c r="B66" s="21" t="s">
        <v>261</v>
      </c>
      <c r="C66" s="21" t="s">
        <v>262</v>
      </c>
      <c r="D66" s="21" t="s">
        <v>89</v>
      </c>
      <c r="E66" s="21" t="s">
        <v>90</v>
      </c>
      <c r="F66" s="21" t="s">
        <v>238</v>
      </c>
      <c r="G66" s="21" t="s">
        <v>239</v>
      </c>
      <c r="H66" s="23">
        <v>33211</v>
      </c>
      <c r="I66" s="23">
        <v>33211</v>
      </c>
      <c r="J66" s="23"/>
      <c r="K66" s="23"/>
      <c r="L66" s="23">
        <v>33211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21" customHeight="1" spans="1:23">
      <c r="A67" s="25"/>
      <c r="B67" s="21" t="s">
        <v>261</v>
      </c>
      <c r="C67" s="21" t="s">
        <v>262</v>
      </c>
      <c r="D67" s="21" t="s">
        <v>89</v>
      </c>
      <c r="E67" s="21" t="s">
        <v>90</v>
      </c>
      <c r="F67" s="21" t="s">
        <v>252</v>
      </c>
      <c r="G67" s="21" t="s">
        <v>253</v>
      </c>
      <c r="H67" s="23">
        <v>35251</v>
      </c>
      <c r="I67" s="23">
        <v>35251</v>
      </c>
      <c r="J67" s="23"/>
      <c r="K67" s="23"/>
      <c r="L67" s="23">
        <v>35251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21" customHeight="1" spans="1:23">
      <c r="A68" s="25"/>
      <c r="B68" s="21" t="s">
        <v>263</v>
      </c>
      <c r="C68" s="21" t="s">
        <v>264</v>
      </c>
      <c r="D68" s="21" t="s">
        <v>89</v>
      </c>
      <c r="E68" s="21" t="s">
        <v>90</v>
      </c>
      <c r="F68" s="21" t="s">
        <v>265</v>
      </c>
      <c r="G68" s="21" t="s">
        <v>264</v>
      </c>
      <c r="H68" s="23">
        <v>91283</v>
      </c>
      <c r="I68" s="23">
        <v>91283</v>
      </c>
      <c r="J68" s="23"/>
      <c r="K68" s="23"/>
      <c r="L68" s="23">
        <v>91283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21" customHeight="1" spans="1:23">
      <c r="A69" s="25"/>
      <c r="B69" s="21" t="s">
        <v>263</v>
      </c>
      <c r="C69" s="21" t="s">
        <v>264</v>
      </c>
      <c r="D69" s="21" t="s">
        <v>95</v>
      </c>
      <c r="E69" s="21" t="s">
        <v>96</v>
      </c>
      <c r="F69" s="21" t="s">
        <v>265</v>
      </c>
      <c r="G69" s="21" t="s">
        <v>264</v>
      </c>
      <c r="H69" s="23">
        <v>9258</v>
      </c>
      <c r="I69" s="23">
        <v>9258</v>
      </c>
      <c r="J69" s="23"/>
      <c r="K69" s="23"/>
      <c r="L69" s="23">
        <v>9258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21" customHeight="1" spans="1:23">
      <c r="A70" s="25"/>
      <c r="B70" s="21" t="s">
        <v>263</v>
      </c>
      <c r="C70" s="21" t="s">
        <v>264</v>
      </c>
      <c r="D70" s="21" t="s">
        <v>101</v>
      </c>
      <c r="E70" s="21" t="s">
        <v>102</v>
      </c>
      <c r="F70" s="21" t="s">
        <v>265</v>
      </c>
      <c r="G70" s="21" t="s">
        <v>264</v>
      </c>
      <c r="H70" s="23">
        <v>24620</v>
      </c>
      <c r="I70" s="23">
        <v>24620</v>
      </c>
      <c r="J70" s="23"/>
      <c r="K70" s="23"/>
      <c r="L70" s="23">
        <v>24620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21" customHeight="1" spans="1:23">
      <c r="A71" s="25"/>
      <c r="B71" s="21" t="s">
        <v>266</v>
      </c>
      <c r="C71" s="21" t="s">
        <v>267</v>
      </c>
      <c r="D71" s="21" t="s">
        <v>89</v>
      </c>
      <c r="E71" s="21" t="s">
        <v>90</v>
      </c>
      <c r="F71" s="21" t="s">
        <v>268</v>
      </c>
      <c r="G71" s="21" t="s">
        <v>267</v>
      </c>
      <c r="H71" s="23">
        <v>567</v>
      </c>
      <c r="I71" s="23">
        <v>567</v>
      </c>
      <c r="J71" s="23"/>
      <c r="K71" s="23"/>
      <c r="L71" s="23">
        <v>567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21" customHeight="1" spans="1:23">
      <c r="A72" s="25"/>
      <c r="B72" s="21" t="s">
        <v>266</v>
      </c>
      <c r="C72" s="21" t="s">
        <v>267</v>
      </c>
      <c r="D72" s="21" t="s">
        <v>95</v>
      </c>
      <c r="E72" s="21" t="s">
        <v>96</v>
      </c>
      <c r="F72" s="21" t="s">
        <v>268</v>
      </c>
      <c r="G72" s="21" t="s">
        <v>267</v>
      </c>
      <c r="H72" s="23">
        <v>72</v>
      </c>
      <c r="I72" s="23">
        <v>72</v>
      </c>
      <c r="J72" s="23"/>
      <c r="K72" s="23"/>
      <c r="L72" s="23">
        <v>72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21" customHeight="1" spans="1:23">
      <c r="A73" s="25"/>
      <c r="B73" s="21" t="s">
        <v>266</v>
      </c>
      <c r="C73" s="21" t="s">
        <v>267</v>
      </c>
      <c r="D73" s="21" t="s">
        <v>101</v>
      </c>
      <c r="E73" s="21" t="s">
        <v>102</v>
      </c>
      <c r="F73" s="21" t="s">
        <v>268</v>
      </c>
      <c r="G73" s="21" t="s">
        <v>267</v>
      </c>
      <c r="H73" s="23">
        <v>252</v>
      </c>
      <c r="I73" s="23">
        <v>252</v>
      </c>
      <c r="J73" s="23"/>
      <c r="K73" s="23"/>
      <c r="L73" s="23">
        <v>252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21" customHeight="1" spans="1:23">
      <c r="A74" s="25"/>
      <c r="B74" s="21" t="s">
        <v>269</v>
      </c>
      <c r="C74" s="21" t="s">
        <v>270</v>
      </c>
      <c r="D74" s="21" t="s">
        <v>89</v>
      </c>
      <c r="E74" s="21" t="s">
        <v>90</v>
      </c>
      <c r="F74" s="21" t="s">
        <v>271</v>
      </c>
      <c r="G74" s="21" t="s">
        <v>272</v>
      </c>
      <c r="H74" s="23">
        <v>319200</v>
      </c>
      <c r="I74" s="23">
        <v>319200</v>
      </c>
      <c r="J74" s="23"/>
      <c r="K74" s="23"/>
      <c r="L74" s="23">
        <v>319200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21" customHeight="1" spans="1:23">
      <c r="A75" s="25"/>
      <c r="B75" s="21" t="s">
        <v>273</v>
      </c>
      <c r="C75" s="21" t="s">
        <v>274</v>
      </c>
      <c r="D75" s="21" t="s">
        <v>109</v>
      </c>
      <c r="E75" s="21" t="s">
        <v>110</v>
      </c>
      <c r="F75" s="21" t="s">
        <v>275</v>
      </c>
      <c r="G75" s="21" t="s">
        <v>276</v>
      </c>
      <c r="H75" s="23">
        <v>540486.6</v>
      </c>
      <c r="I75" s="23">
        <v>540486.6</v>
      </c>
      <c r="J75" s="23"/>
      <c r="K75" s="23"/>
      <c r="L75" s="23">
        <v>540486.6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21" customHeight="1" spans="1:23">
      <c r="A76" s="25"/>
      <c r="B76" s="21" t="s">
        <v>273</v>
      </c>
      <c r="C76" s="21" t="s">
        <v>274</v>
      </c>
      <c r="D76" s="21" t="s">
        <v>111</v>
      </c>
      <c r="E76" s="21" t="s">
        <v>112</v>
      </c>
      <c r="F76" s="21" t="s">
        <v>275</v>
      </c>
      <c r="G76" s="21" t="s">
        <v>276</v>
      </c>
      <c r="H76" s="23">
        <v>43448.4</v>
      </c>
      <c r="I76" s="23">
        <v>43448.4</v>
      </c>
      <c r="J76" s="23"/>
      <c r="K76" s="23"/>
      <c r="L76" s="23">
        <v>43448.4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21" customHeight="1" spans="1:23">
      <c r="A77" s="25"/>
      <c r="B77" s="21" t="s">
        <v>277</v>
      </c>
      <c r="C77" s="21" t="s">
        <v>278</v>
      </c>
      <c r="D77" s="21" t="s">
        <v>89</v>
      </c>
      <c r="E77" s="21" t="s">
        <v>90</v>
      </c>
      <c r="F77" s="21" t="s">
        <v>212</v>
      </c>
      <c r="G77" s="21" t="s">
        <v>213</v>
      </c>
      <c r="H77" s="23">
        <v>114519</v>
      </c>
      <c r="I77" s="23">
        <v>114519</v>
      </c>
      <c r="J77" s="23"/>
      <c r="K77" s="23"/>
      <c r="L77" s="23">
        <v>114519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21" customHeight="1" spans="1:23">
      <c r="A78" s="25"/>
      <c r="B78" s="21" t="s">
        <v>279</v>
      </c>
      <c r="C78" s="21" t="s">
        <v>280</v>
      </c>
      <c r="D78" s="21" t="s">
        <v>95</v>
      </c>
      <c r="E78" s="21" t="s">
        <v>96</v>
      </c>
      <c r="F78" s="21" t="s">
        <v>212</v>
      </c>
      <c r="G78" s="21" t="s">
        <v>213</v>
      </c>
      <c r="H78" s="23">
        <v>15570</v>
      </c>
      <c r="I78" s="23">
        <v>15570</v>
      </c>
      <c r="J78" s="23"/>
      <c r="K78" s="23"/>
      <c r="L78" s="23">
        <v>15570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21" customHeight="1" spans="1:23">
      <c r="A79" s="25"/>
      <c r="B79" s="21" t="s">
        <v>279</v>
      </c>
      <c r="C79" s="21" t="s">
        <v>280</v>
      </c>
      <c r="D79" s="21" t="s">
        <v>101</v>
      </c>
      <c r="E79" s="21" t="s">
        <v>102</v>
      </c>
      <c r="F79" s="21" t="s">
        <v>212</v>
      </c>
      <c r="G79" s="21" t="s">
        <v>213</v>
      </c>
      <c r="H79" s="23">
        <v>37596</v>
      </c>
      <c r="I79" s="23">
        <v>37596</v>
      </c>
      <c r="J79" s="23"/>
      <c r="K79" s="23"/>
      <c r="L79" s="23">
        <v>37596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21" customHeight="1" spans="1:23">
      <c r="A80" s="35" t="s">
        <v>131</v>
      </c>
      <c r="B80" s="138"/>
      <c r="C80" s="138"/>
      <c r="D80" s="138"/>
      <c r="E80" s="138"/>
      <c r="F80" s="138"/>
      <c r="G80" s="139"/>
      <c r="H80" s="23">
        <v>11059667.17</v>
      </c>
      <c r="I80" s="23">
        <v>11059667.17</v>
      </c>
      <c r="J80" s="23"/>
      <c r="K80" s="23"/>
      <c r="L80" s="23">
        <v>11059667.17</v>
      </c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</sheetData>
  <autoFilter xmlns:etc="http://www.wps.cn/officeDocument/2017/etCustomData" ref="A1:W80" etc:filterBottomFollowUsedRange="0">
    <extLst/>
  </autoFilter>
  <mergeCells count="30">
    <mergeCell ref="A2:W2"/>
    <mergeCell ref="A3:G3"/>
    <mergeCell ref="H4:W4"/>
    <mergeCell ref="I5:M5"/>
    <mergeCell ref="N5:P5"/>
    <mergeCell ref="R5:W5"/>
    <mergeCell ref="A80:G8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topLeftCell="A14" workbookViewId="0">
      <selection activeCell="I31" sqref="I3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281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"单位名称："&amp;"凤庆县司法局"</f>
        <v>单位名称：凤庆县司法局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180</v>
      </c>
    </row>
    <row r="4" ht="18.75" customHeight="1" spans="1:23">
      <c r="A4" s="10" t="s">
        <v>282</v>
      </c>
      <c r="B4" s="11" t="s">
        <v>194</v>
      </c>
      <c r="C4" s="10" t="s">
        <v>195</v>
      </c>
      <c r="D4" s="10" t="s">
        <v>283</v>
      </c>
      <c r="E4" s="11" t="s">
        <v>196</v>
      </c>
      <c r="F4" s="11" t="s">
        <v>197</v>
      </c>
      <c r="G4" s="11" t="s">
        <v>284</v>
      </c>
      <c r="H4" s="11" t="s">
        <v>285</v>
      </c>
      <c r="I4" s="31" t="s">
        <v>56</v>
      </c>
      <c r="J4" s="12" t="s">
        <v>286</v>
      </c>
      <c r="K4" s="13"/>
      <c r="L4" s="13"/>
      <c r="M4" s="14"/>
      <c r="N4" s="12" t="s">
        <v>202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3" t="s">
        <v>59</v>
      </c>
      <c r="K5" s="12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208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5" t="s">
        <v>58</v>
      </c>
      <c r="K6" s="95"/>
      <c r="L6" s="32"/>
      <c r="M6" s="32"/>
      <c r="N6" s="32"/>
      <c r="O6" s="32"/>
      <c r="P6" s="32"/>
      <c r="Q6" s="32"/>
      <c r="R6" s="32"/>
      <c r="S6" s="126"/>
      <c r="T6" s="126"/>
      <c r="U6" s="126"/>
      <c r="V6" s="126"/>
      <c r="W6" s="126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287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288</v>
      </c>
      <c r="D9" s="21"/>
      <c r="E9" s="21"/>
      <c r="F9" s="21"/>
      <c r="G9" s="21"/>
      <c r="H9" s="21"/>
      <c r="I9" s="23">
        <v>20000</v>
      </c>
      <c r="J9" s="23">
        <v>20000</v>
      </c>
      <c r="K9" s="23">
        <v>20000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2" t="s">
        <v>289</v>
      </c>
      <c r="B10" s="122" t="s">
        <v>290</v>
      </c>
      <c r="C10" s="21" t="s">
        <v>288</v>
      </c>
      <c r="D10" s="122" t="s">
        <v>71</v>
      </c>
      <c r="E10" s="122" t="s">
        <v>93</v>
      </c>
      <c r="F10" s="122" t="s">
        <v>94</v>
      </c>
      <c r="G10" s="122" t="s">
        <v>238</v>
      </c>
      <c r="H10" s="122" t="s">
        <v>239</v>
      </c>
      <c r="I10" s="23">
        <v>5000</v>
      </c>
      <c r="J10" s="23">
        <v>5000</v>
      </c>
      <c r="K10" s="23">
        <v>5000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2" t="s">
        <v>289</v>
      </c>
      <c r="B11" s="122" t="s">
        <v>290</v>
      </c>
      <c r="C11" s="21" t="s">
        <v>288</v>
      </c>
      <c r="D11" s="122" t="s">
        <v>71</v>
      </c>
      <c r="E11" s="122" t="s">
        <v>93</v>
      </c>
      <c r="F11" s="122" t="s">
        <v>94</v>
      </c>
      <c r="G11" s="122" t="s">
        <v>240</v>
      </c>
      <c r="H11" s="122" t="s">
        <v>241</v>
      </c>
      <c r="I11" s="23">
        <v>5000</v>
      </c>
      <c r="J11" s="23">
        <v>5000</v>
      </c>
      <c r="K11" s="23">
        <v>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2" t="s">
        <v>289</v>
      </c>
      <c r="B12" s="122" t="s">
        <v>290</v>
      </c>
      <c r="C12" s="21" t="s">
        <v>288</v>
      </c>
      <c r="D12" s="122" t="s">
        <v>71</v>
      </c>
      <c r="E12" s="122" t="s">
        <v>93</v>
      </c>
      <c r="F12" s="122" t="s">
        <v>94</v>
      </c>
      <c r="G12" s="122" t="s">
        <v>246</v>
      </c>
      <c r="H12" s="122" t="s">
        <v>247</v>
      </c>
      <c r="I12" s="23">
        <v>5000</v>
      </c>
      <c r="J12" s="23">
        <v>5000</v>
      </c>
      <c r="K12" s="23">
        <v>5000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2" t="s">
        <v>289</v>
      </c>
      <c r="B13" s="122" t="s">
        <v>290</v>
      </c>
      <c r="C13" s="21" t="s">
        <v>288</v>
      </c>
      <c r="D13" s="122" t="s">
        <v>71</v>
      </c>
      <c r="E13" s="122" t="s">
        <v>93</v>
      </c>
      <c r="F13" s="122" t="s">
        <v>94</v>
      </c>
      <c r="G13" s="122" t="s">
        <v>248</v>
      </c>
      <c r="H13" s="122" t="s">
        <v>249</v>
      </c>
      <c r="I13" s="23">
        <v>5000</v>
      </c>
      <c r="J13" s="23">
        <v>5000</v>
      </c>
      <c r="K13" s="23">
        <v>5000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5"/>
      <c r="C14" s="21" t="s">
        <v>291</v>
      </c>
      <c r="D14" s="25"/>
      <c r="E14" s="25"/>
      <c r="F14" s="25"/>
      <c r="G14" s="25"/>
      <c r="H14" s="25"/>
      <c r="I14" s="23">
        <v>1000</v>
      </c>
      <c r="J14" s="23"/>
      <c r="K14" s="23"/>
      <c r="L14" s="23"/>
      <c r="M14" s="23"/>
      <c r="N14" s="23"/>
      <c r="O14" s="23"/>
      <c r="P14" s="23"/>
      <c r="Q14" s="23"/>
      <c r="R14" s="23">
        <v>1000</v>
      </c>
      <c r="S14" s="23"/>
      <c r="T14" s="23"/>
      <c r="U14" s="23"/>
      <c r="V14" s="23"/>
      <c r="W14" s="23">
        <v>1000</v>
      </c>
    </row>
    <row r="15" ht="18.75" customHeight="1" spans="1:23">
      <c r="A15" s="122" t="s">
        <v>289</v>
      </c>
      <c r="B15" s="122" t="s">
        <v>292</v>
      </c>
      <c r="C15" s="21" t="s">
        <v>291</v>
      </c>
      <c r="D15" s="122" t="s">
        <v>71</v>
      </c>
      <c r="E15" s="122" t="s">
        <v>89</v>
      </c>
      <c r="F15" s="122" t="s">
        <v>90</v>
      </c>
      <c r="G15" s="122" t="s">
        <v>293</v>
      </c>
      <c r="H15" s="122" t="s">
        <v>294</v>
      </c>
      <c r="I15" s="23">
        <v>1000</v>
      </c>
      <c r="J15" s="23"/>
      <c r="K15" s="23"/>
      <c r="L15" s="23"/>
      <c r="M15" s="23"/>
      <c r="N15" s="23"/>
      <c r="O15" s="23"/>
      <c r="P15" s="23"/>
      <c r="Q15" s="23"/>
      <c r="R15" s="23">
        <v>1000</v>
      </c>
      <c r="S15" s="23"/>
      <c r="T15" s="23"/>
      <c r="U15" s="23"/>
      <c r="V15" s="23"/>
      <c r="W15" s="23">
        <v>1000</v>
      </c>
    </row>
    <row r="16" ht="18.75" customHeight="1" spans="1:23">
      <c r="A16" s="25"/>
      <c r="B16" s="25"/>
      <c r="C16" s="21" t="s">
        <v>295</v>
      </c>
      <c r="D16" s="25"/>
      <c r="E16" s="25"/>
      <c r="F16" s="25"/>
      <c r="G16" s="25"/>
      <c r="H16" s="25"/>
      <c r="I16" s="23">
        <v>10000</v>
      </c>
      <c r="J16" s="23">
        <v>10000</v>
      </c>
      <c r="K16" s="23">
        <v>10000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2" t="s">
        <v>289</v>
      </c>
      <c r="B17" s="122" t="s">
        <v>296</v>
      </c>
      <c r="C17" s="21" t="s">
        <v>295</v>
      </c>
      <c r="D17" s="122" t="s">
        <v>71</v>
      </c>
      <c r="E17" s="122" t="s">
        <v>97</v>
      </c>
      <c r="F17" s="122" t="s">
        <v>98</v>
      </c>
      <c r="G17" s="122" t="s">
        <v>240</v>
      </c>
      <c r="H17" s="122" t="s">
        <v>241</v>
      </c>
      <c r="I17" s="23">
        <v>3000</v>
      </c>
      <c r="J17" s="23">
        <v>3000</v>
      </c>
      <c r="K17" s="23">
        <v>3000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2" t="s">
        <v>289</v>
      </c>
      <c r="B18" s="122" t="s">
        <v>296</v>
      </c>
      <c r="C18" s="21" t="s">
        <v>295</v>
      </c>
      <c r="D18" s="122" t="s">
        <v>71</v>
      </c>
      <c r="E18" s="122" t="s">
        <v>97</v>
      </c>
      <c r="F18" s="122" t="s">
        <v>98</v>
      </c>
      <c r="G18" s="122" t="s">
        <v>246</v>
      </c>
      <c r="H18" s="122" t="s">
        <v>247</v>
      </c>
      <c r="I18" s="23">
        <v>5000</v>
      </c>
      <c r="J18" s="23">
        <v>5000</v>
      </c>
      <c r="K18" s="23">
        <v>5000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2" t="s">
        <v>289</v>
      </c>
      <c r="B19" s="122" t="s">
        <v>296</v>
      </c>
      <c r="C19" s="21" t="s">
        <v>295</v>
      </c>
      <c r="D19" s="122" t="s">
        <v>71</v>
      </c>
      <c r="E19" s="122" t="s">
        <v>97</v>
      </c>
      <c r="F19" s="122" t="s">
        <v>98</v>
      </c>
      <c r="G19" s="122" t="s">
        <v>248</v>
      </c>
      <c r="H19" s="122" t="s">
        <v>249</v>
      </c>
      <c r="I19" s="23">
        <v>2000</v>
      </c>
      <c r="J19" s="23">
        <v>2000</v>
      </c>
      <c r="K19" s="23">
        <v>2000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1" t="s">
        <v>297</v>
      </c>
      <c r="D20" s="25"/>
      <c r="E20" s="25"/>
      <c r="F20" s="25"/>
      <c r="G20" s="25"/>
      <c r="H20" s="25"/>
      <c r="I20" s="23">
        <v>150000</v>
      </c>
      <c r="J20" s="23"/>
      <c r="K20" s="23"/>
      <c r="L20" s="23"/>
      <c r="M20" s="23"/>
      <c r="N20" s="23"/>
      <c r="O20" s="23"/>
      <c r="P20" s="23"/>
      <c r="Q20" s="23"/>
      <c r="R20" s="23">
        <v>150000</v>
      </c>
      <c r="S20" s="23"/>
      <c r="T20" s="23"/>
      <c r="U20" s="23"/>
      <c r="V20" s="23"/>
      <c r="W20" s="23">
        <v>150000</v>
      </c>
    </row>
    <row r="21" ht="18.75" customHeight="1" spans="1:23">
      <c r="A21" s="122" t="s">
        <v>289</v>
      </c>
      <c r="B21" s="122" t="s">
        <v>298</v>
      </c>
      <c r="C21" s="21" t="s">
        <v>297</v>
      </c>
      <c r="D21" s="122" t="s">
        <v>71</v>
      </c>
      <c r="E21" s="122" t="s">
        <v>97</v>
      </c>
      <c r="F21" s="122" t="s">
        <v>98</v>
      </c>
      <c r="G21" s="122" t="s">
        <v>238</v>
      </c>
      <c r="H21" s="122" t="s">
        <v>239</v>
      </c>
      <c r="I21" s="23">
        <v>20000</v>
      </c>
      <c r="J21" s="23"/>
      <c r="K21" s="23"/>
      <c r="L21" s="23"/>
      <c r="M21" s="23"/>
      <c r="N21" s="23"/>
      <c r="O21" s="23"/>
      <c r="P21" s="23"/>
      <c r="Q21" s="23"/>
      <c r="R21" s="23">
        <v>20000</v>
      </c>
      <c r="S21" s="23"/>
      <c r="T21" s="23"/>
      <c r="U21" s="23"/>
      <c r="V21" s="23"/>
      <c r="W21" s="23">
        <v>20000</v>
      </c>
    </row>
    <row r="22" ht="18.75" customHeight="1" spans="1:23">
      <c r="A22" s="122" t="s">
        <v>289</v>
      </c>
      <c r="B22" s="122" t="s">
        <v>298</v>
      </c>
      <c r="C22" s="21" t="s">
        <v>297</v>
      </c>
      <c r="D22" s="122" t="s">
        <v>71</v>
      </c>
      <c r="E22" s="122" t="s">
        <v>97</v>
      </c>
      <c r="F22" s="122" t="s">
        <v>98</v>
      </c>
      <c r="G22" s="122" t="s">
        <v>240</v>
      </c>
      <c r="H22" s="122" t="s">
        <v>241</v>
      </c>
      <c r="I22" s="23">
        <v>95000</v>
      </c>
      <c r="J22" s="23"/>
      <c r="K22" s="23"/>
      <c r="L22" s="23"/>
      <c r="M22" s="23"/>
      <c r="N22" s="23"/>
      <c r="O22" s="23"/>
      <c r="P22" s="23"/>
      <c r="Q22" s="23"/>
      <c r="R22" s="23">
        <v>95000</v>
      </c>
      <c r="S22" s="23"/>
      <c r="T22" s="23"/>
      <c r="U22" s="23"/>
      <c r="V22" s="23"/>
      <c r="W22" s="23">
        <v>95000</v>
      </c>
    </row>
    <row r="23" ht="18.75" customHeight="1" spans="1:23">
      <c r="A23" s="122" t="s">
        <v>289</v>
      </c>
      <c r="B23" s="122" t="s">
        <v>298</v>
      </c>
      <c r="C23" s="21" t="s">
        <v>297</v>
      </c>
      <c r="D23" s="122" t="s">
        <v>71</v>
      </c>
      <c r="E23" s="122" t="s">
        <v>97</v>
      </c>
      <c r="F23" s="122" t="s">
        <v>98</v>
      </c>
      <c r="G23" s="122" t="s">
        <v>250</v>
      </c>
      <c r="H23" s="122" t="s">
        <v>251</v>
      </c>
      <c r="I23" s="23">
        <v>20000</v>
      </c>
      <c r="J23" s="23"/>
      <c r="K23" s="23"/>
      <c r="L23" s="23"/>
      <c r="M23" s="23"/>
      <c r="N23" s="23"/>
      <c r="O23" s="23"/>
      <c r="P23" s="23"/>
      <c r="Q23" s="23"/>
      <c r="R23" s="23">
        <v>20000</v>
      </c>
      <c r="S23" s="23"/>
      <c r="T23" s="23"/>
      <c r="U23" s="23"/>
      <c r="V23" s="23"/>
      <c r="W23" s="23">
        <v>20000</v>
      </c>
    </row>
    <row r="24" ht="18.75" customHeight="1" spans="1:23">
      <c r="A24" s="122" t="s">
        <v>289</v>
      </c>
      <c r="B24" s="122" t="s">
        <v>298</v>
      </c>
      <c r="C24" s="21" t="s">
        <v>297</v>
      </c>
      <c r="D24" s="122" t="s">
        <v>71</v>
      </c>
      <c r="E24" s="122" t="s">
        <v>97</v>
      </c>
      <c r="F24" s="122" t="s">
        <v>98</v>
      </c>
      <c r="G24" s="122" t="s">
        <v>299</v>
      </c>
      <c r="H24" s="122" t="s">
        <v>300</v>
      </c>
      <c r="I24" s="23">
        <v>15000</v>
      </c>
      <c r="J24" s="23"/>
      <c r="K24" s="23"/>
      <c r="L24" s="23"/>
      <c r="M24" s="23"/>
      <c r="N24" s="23"/>
      <c r="O24" s="23"/>
      <c r="P24" s="23"/>
      <c r="Q24" s="23"/>
      <c r="R24" s="23">
        <v>15000</v>
      </c>
      <c r="S24" s="23"/>
      <c r="T24" s="23"/>
      <c r="U24" s="23"/>
      <c r="V24" s="23"/>
      <c r="W24" s="23">
        <v>15000</v>
      </c>
    </row>
    <row r="25" ht="18.75" customHeight="1" spans="1:23">
      <c r="A25" s="25"/>
      <c r="B25" s="25"/>
      <c r="C25" s="21" t="s">
        <v>301</v>
      </c>
      <c r="D25" s="25"/>
      <c r="E25" s="25"/>
      <c r="F25" s="25"/>
      <c r="G25" s="25"/>
      <c r="H25" s="25"/>
      <c r="I25" s="23">
        <v>10000</v>
      </c>
      <c r="J25" s="23">
        <v>10000</v>
      </c>
      <c r="K25" s="23">
        <v>10000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2" t="s">
        <v>289</v>
      </c>
      <c r="B26" s="122" t="s">
        <v>302</v>
      </c>
      <c r="C26" s="21" t="s">
        <v>301</v>
      </c>
      <c r="D26" s="122" t="s">
        <v>71</v>
      </c>
      <c r="E26" s="122" t="s">
        <v>91</v>
      </c>
      <c r="F26" s="122" t="s">
        <v>92</v>
      </c>
      <c r="G26" s="122" t="s">
        <v>246</v>
      </c>
      <c r="H26" s="122" t="s">
        <v>247</v>
      </c>
      <c r="I26" s="23">
        <v>5000</v>
      </c>
      <c r="J26" s="23">
        <v>5000</v>
      </c>
      <c r="K26" s="23">
        <v>5000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2" t="s">
        <v>289</v>
      </c>
      <c r="B27" s="122" t="s">
        <v>302</v>
      </c>
      <c r="C27" s="21" t="s">
        <v>301</v>
      </c>
      <c r="D27" s="122" t="s">
        <v>71</v>
      </c>
      <c r="E27" s="122" t="s">
        <v>91</v>
      </c>
      <c r="F27" s="122" t="s">
        <v>92</v>
      </c>
      <c r="G27" s="122" t="s">
        <v>248</v>
      </c>
      <c r="H27" s="122" t="s">
        <v>249</v>
      </c>
      <c r="I27" s="23">
        <v>5000</v>
      </c>
      <c r="J27" s="23">
        <v>5000</v>
      </c>
      <c r="K27" s="23">
        <v>5000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5"/>
      <c r="C28" s="21" t="s">
        <v>303</v>
      </c>
      <c r="D28" s="25"/>
      <c r="E28" s="25"/>
      <c r="F28" s="25"/>
      <c r="G28" s="25"/>
      <c r="H28" s="25"/>
      <c r="I28" s="23">
        <v>10000</v>
      </c>
      <c r="J28" s="23">
        <v>10000</v>
      </c>
      <c r="K28" s="23">
        <v>10000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2" t="s">
        <v>289</v>
      </c>
      <c r="B29" s="122" t="s">
        <v>304</v>
      </c>
      <c r="C29" s="21" t="s">
        <v>303</v>
      </c>
      <c r="D29" s="122" t="s">
        <v>71</v>
      </c>
      <c r="E29" s="122" t="s">
        <v>99</v>
      </c>
      <c r="F29" s="122" t="s">
        <v>100</v>
      </c>
      <c r="G29" s="122" t="s">
        <v>246</v>
      </c>
      <c r="H29" s="122" t="s">
        <v>247</v>
      </c>
      <c r="I29" s="23">
        <v>5000</v>
      </c>
      <c r="J29" s="23">
        <v>5000</v>
      </c>
      <c r="K29" s="23">
        <v>5000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2" t="s">
        <v>289</v>
      </c>
      <c r="B30" s="122" t="s">
        <v>304</v>
      </c>
      <c r="C30" s="21" t="s">
        <v>303</v>
      </c>
      <c r="D30" s="122" t="s">
        <v>71</v>
      </c>
      <c r="E30" s="122" t="s">
        <v>99</v>
      </c>
      <c r="F30" s="122" t="s">
        <v>100</v>
      </c>
      <c r="G30" s="122" t="s">
        <v>248</v>
      </c>
      <c r="H30" s="122" t="s">
        <v>249</v>
      </c>
      <c r="I30" s="23">
        <v>5000</v>
      </c>
      <c r="J30" s="23">
        <v>5000</v>
      </c>
      <c r="K30" s="23">
        <v>5000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5"/>
      <c r="C31" s="21" t="s">
        <v>305</v>
      </c>
      <c r="D31" s="25"/>
      <c r="E31" s="25"/>
      <c r="F31" s="25"/>
      <c r="G31" s="25"/>
      <c r="H31" s="25"/>
      <c r="I31" s="23">
        <v>466400</v>
      </c>
      <c r="J31" s="23">
        <v>466400</v>
      </c>
      <c r="K31" s="23">
        <v>466400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2" t="s">
        <v>289</v>
      </c>
      <c r="B32" s="122" t="s">
        <v>306</v>
      </c>
      <c r="C32" s="21" t="s">
        <v>305</v>
      </c>
      <c r="D32" s="122" t="s">
        <v>71</v>
      </c>
      <c r="E32" s="122" t="s">
        <v>103</v>
      </c>
      <c r="F32" s="122" t="s">
        <v>104</v>
      </c>
      <c r="G32" s="122" t="s">
        <v>240</v>
      </c>
      <c r="H32" s="122" t="s">
        <v>241</v>
      </c>
      <c r="I32" s="23">
        <v>356400</v>
      </c>
      <c r="J32" s="23">
        <v>356400</v>
      </c>
      <c r="K32" s="23">
        <v>356400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2" t="s">
        <v>289</v>
      </c>
      <c r="B33" s="122" t="s">
        <v>306</v>
      </c>
      <c r="C33" s="21" t="s">
        <v>305</v>
      </c>
      <c r="D33" s="122" t="s">
        <v>71</v>
      </c>
      <c r="E33" s="122" t="s">
        <v>103</v>
      </c>
      <c r="F33" s="122" t="s">
        <v>104</v>
      </c>
      <c r="G33" s="122" t="s">
        <v>307</v>
      </c>
      <c r="H33" s="122" t="s">
        <v>308</v>
      </c>
      <c r="I33" s="23">
        <v>50000</v>
      </c>
      <c r="J33" s="23">
        <v>50000</v>
      </c>
      <c r="K33" s="23">
        <v>50000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2" t="s">
        <v>289</v>
      </c>
      <c r="B34" s="122" t="s">
        <v>306</v>
      </c>
      <c r="C34" s="21" t="s">
        <v>305</v>
      </c>
      <c r="D34" s="122" t="s">
        <v>71</v>
      </c>
      <c r="E34" s="122" t="s">
        <v>103</v>
      </c>
      <c r="F34" s="122" t="s">
        <v>104</v>
      </c>
      <c r="G34" s="122" t="s">
        <v>293</v>
      </c>
      <c r="H34" s="122" t="s">
        <v>294</v>
      </c>
      <c r="I34" s="23">
        <v>60000</v>
      </c>
      <c r="J34" s="23">
        <v>60000</v>
      </c>
      <c r="K34" s="23">
        <v>60000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5"/>
      <c r="C35" s="21" t="s">
        <v>309</v>
      </c>
      <c r="D35" s="25"/>
      <c r="E35" s="25"/>
      <c r="F35" s="25"/>
      <c r="G35" s="25"/>
      <c r="H35" s="25"/>
      <c r="I35" s="23">
        <v>312700</v>
      </c>
      <c r="J35" s="23">
        <v>312700</v>
      </c>
      <c r="K35" s="23">
        <v>312700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22" t="s">
        <v>289</v>
      </c>
      <c r="B36" s="122" t="s">
        <v>310</v>
      </c>
      <c r="C36" s="21" t="s">
        <v>309</v>
      </c>
      <c r="D36" s="122" t="s">
        <v>71</v>
      </c>
      <c r="E36" s="122" t="s">
        <v>103</v>
      </c>
      <c r="F36" s="122" t="s">
        <v>104</v>
      </c>
      <c r="G36" s="122" t="s">
        <v>311</v>
      </c>
      <c r="H36" s="122" t="s">
        <v>312</v>
      </c>
      <c r="I36" s="23">
        <v>312700</v>
      </c>
      <c r="J36" s="23">
        <v>312700</v>
      </c>
      <c r="K36" s="23">
        <v>312700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35" t="s">
        <v>131</v>
      </c>
      <c r="B37" s="36"/>
      <c r="C37" s="36"/>
      <c r="D37" s="36"/>
      <c r="E37" s="36"/>
      <c r="F37" s="36"/>
      <c r="G37" s="36"/>
      <c r="H37" s="37"/>
      <c r="I37" s="23">
        <v>980100</v>
      </c>
      <c r="J37" s="23">
        <v>829100</v>
      </c>
      <c r="K37" s="23">
        <v>829100</v>
      </c>
      <c r="L37" s="23"/>
      <c r="M37" s="23"/>
      <c r="N37" s="23"/>
      <c r="O37" s="23"/>
      <c r="P37" s="23"/>
      <c r="Q37" s="23"/>
      <c r="R37" s="23">
        <v>151000</v>
      </c>
      <c r="S37" s="23"/>
      <c r="T37" s="23"/>
      <c r="U37" s="23"/>
      <c r="V37" s="23"/>
      <c r="W37" s="23">
        <v>151000</v>
      </c>
    </row>
  </sheetData>
  <autoFilter xmlns:etc="http://www.wps.cn/officeDocument/2017/etCustomData" ref="A1:W37" etc:filterBottomFollowUsedRange="0">
    <extLst/>
  </autoFilter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4"/>
  <sheetViews>
    <sheetView showZeros="0" tabSelected="1" topLeftCell="A18" workbookViewId="0">
      <selection activeCell="B43" sqref="B43:B48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313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"单位名称："&amp;"凤庆县司法局"</f>
        <v>单位名称：凤庆县司法局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314</v>
      </c>
      <c r="B4" s="47" t="s">
        <v>315</v>
      </c>
      <c r="C4" s="47" t="s">
        <v>316</v>
      </c>
      <c r="D4" s="47" t="s">
        <v>317</v>
      </c>
      <c r="E4" s="47" t="s">
        <v>318</v>
      </c>
      <c r="F4" s="54" t="s">
        <v>319</v>
      </c>
      <c r="G4" s="47" t="s">
        <v>320</v>
      </c>
      <c r="H4" s="54" t="s">
        <v>321</v>
      </c>
      <c r="I4" s="54" t="s">
        <v>322</v>
      </c>
      <c r="J4" s="47" t="s">
        <v>323</v>
      </c>
    </row>
    <row r="5" ht="18.75" customHeight="1" spans="1:10">
      <c r="A5" s="118">
        <v>1</v>
      </c>
      <c r="B5" s="118">
        <v>2</v>
      </c>
      <c r="C5" s="118">
        <v>3</v>
      </c>
      <c r="D5" s="118">
        <v>4</v>
      </c>
      <c r="E5" s="118">
        <v>5</v>
      </c>
      <c r="F5" s="118">
        <v>6</v>
      </c>
      <c r="G5" s="118">
        <v>7</v>
      </c>
      <c r="H5" s="118">
        <v>8</v>
      </c>
      <c r="I5" s="118">
        <v>9</v>
      </c>
      <c r="J5" s="118">
        <v>10</v>
      </c>
    </row>
    <row r="6" ht="18.75" customHeight="1" spans="1:10">
      <c r="A6" s="34" t="s">
        <v>71</v>
      </c>
      <c r="B6" s="48"/>
      <c r="C6" s="48"/>
      <c r="D6" s="48"/>
      <c r="E6" s="55"/>
      <c r="F6" s="56"/>
      <c r="G6" s="55"/>
      <c r="H6" s="56"/>
      <c r="I6" s="56"/>
      <c r="J6" s="55"/>
    </row>
    <row r="7" ht="18.75" customHeight="1" spans="1:10">
      <c r="A7" s="119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5" t="s">
        <v>295</v>
      </c>
      <c r="B8" s="21" t="s">
        <v>324</v>
      </c>
      <c r="C8" s="21" t="s">
        <v>325</v>
      </c>
      <c r="D8" s="21" t="s">
        <v>326</v>
      </c>
      <c r="E8" s="34" t="s">
        <v>327</v>
      </c>
      <c r="F8" s="21" t="s">
        <v>328</v>
      </c>
      <c r="G8" s="34" t="s">
        <v>329</v>
      </c>
      <c r="H8" s="21" t="s">
        <v>330</v>
      </c>
      <c r="I8" s="21" t="s">
        <v>331</v>
      </c>
      <c r="J8" s="34" t="s">
        <v>332</v>
      </c>
    </row>
    <row r="9" ht="18.75" customHeight="1" spans="1:10">
      <c r="A9" s="215" t="s">
        <v>295</v>
      </c>
      <c r="B9" s="21" t="s">
        <v>333</v>
      </c>
      <c r="C9" s="21" t="s">
        <v>325</v>
      </c>
      <c r="D9" s="21" t="s">
        <v>326</v>
      </c>
      <c r="E9" s="34" t="s">
        <v>334</v>
      </c>
      <c r="F9" s="21" t="s">
        <v>335</v>
      </c>
      <c r="G9" s="34" t="s">
        <v>336</v>
      </c>
      <c r="H9" s="21" t="s">
        <v>337</v>
      </c>
      <c r="I9" s="21" t="s">
        <v>331</v>
      </c>
      <c r="J9" s="34" t="s">
        <v>334</v>
      </c>
    </row>
    <row r="10" ht="18.75" customHeight="1" spans="1:10">
      <c r="A10" s="215" t="s">
        <v>295</v>
      </c>
      <c r="B10" s="21" t="s">
        <v>333</v>
      </c>
      <c r="C10" s="21" t="s">
        <v>325</v>
      </c>
      <c r="D10" s="21" t="s">
        <v>338</v>
      </c>
      <c r="E10" s="34" t="s">
        <v>339</v>
      </c>
      <c r="F10" s="21" t="s">
        <v>335</v>
      </c>
      <c r="G10" s="34" t="s">
        <v>340</v>
      </c>
      <c r="H10" s="21" t="s">
        <v>341</v>
      </c>
      <c r="I10" s="21" t="s">
        <v>331</v>
      </c>
      <c r="J10" s="34" t="s">
        <v>342</v>
      </c>
    </row>
    <row r="11" ht="18.75" customHeight="1" spans="1:10">
      <c r="A11" s="215" t="s">
        <v>295</v>
      </c>
      <c r="B11" s="21" t="s">
        <v>333</v>
      </c>
      <c r="C11" s="21" t="s">
        <v>325</v>
      </c>
      <c r="D11" s="21" t="s">
        <v>343</v>
      </c>
      <c r="E11" s="34" t="s">
        <v>344</v>
      </c>
      <c r="F11" s="21" t="s">
        <v>345</v>
      </c>
      <c r="G11" s="34" t="s">
        <v>346</v>
      </c>
      <c r="H11" s="21" t="s">
        <v>347</v>
      </c>
      <c r="I11" s="21" t="s">
        <v>331</v>
      </c>
      <c r="J11" s="34" t="s">
        <v>348</v>
      </c>
    </row>
    <row r="12" ht="18.75" customHeight="1" spans="1:10">
      <c r="A12" s="215" t="s">
        <v>295</v>
      </c>
      <c r="B12" s="21" t="s">
        <v>333</v>
      </c>
      <c r="C12" s="21" t="s">
        <v>349</v>
      </c>
      <c r="D12" s="21" t="s">
        <v>350</v>
      </c>
      <c r="E12" s="34" t="s">
        <v>351</v>
      </c>
      <c r="F12" s="21" t="s">
        <v>335</v>
      </c>
      <c r="G12" s="34" t="s">
        <v>352</v>
      </c>
      <c r="H12" s="21" t="s">
        <v>341</v>
      </c>
      <c r="I12" s="21" t="s">
        <v>331</v>
      </c>
      <c r="J12" s="34" t="s">
        <v>353</v>
      </c>
    </row>
    <row r="13" ht="18.75" customHeight="1" spans="1:10">
      <c r="A13" s="215" t="s">
        <v>295</v>
      </c>
      <c r="B13" s="21" t="s">
        <v>333</v>
      </c>
      <c r="C13" s="21" t="s">
        <v>354</v>
      </c>
      <c r="D13" s="21" t="s">
        <v>355</v>
      </c>
      <c r="E13" s="34" t="s">
        <v>356</v>
      </c>
      <c r="F13" s="21" t="s">
        <v>335</v>
      </c>
      <c r="G13" s="34" t="s">
        <v>357</v>
      </c>
      <c r="H13" s="21" t="s">
        <v>341</v>
      </c>
      <c r="I13" s="21" t="s">
        <v>331</v>
      </c>
      <c r="J13" s="34" t="s">
        <v>358</v>
      </c>
    </row>
    <row r="14" ht="18.75" customHeight="1" spans="1:10">
      <c r="A14" s="215" t="s">
        <v>359</v>
      </c>
      <c r="B14" s="21" t="s">
        <v>360</v>
      </c>
      <c r="C14" s="21" t="s">
        <v>325</v>
      </c>
      <c r="D14" s="21" t="s">
        <v>326</v>
      </c>
      <c r="E14" s="34" t="s">
        <v>361</v>
      </c>
      <c r="F14" s="21" t="s">
        <v>335</v>
      </c>
      <c r="G14" s="34" t="s">
        <v>336</v>
      </c>
      <c r="H14" s="21" t="s">
        <v>362</v>
      </c>
      <c r="I14" s="21" t="s">
        <v>331</v>
      </c>
      <c r="J14" s="34" t="s">
        <v>363</v>
      </c>
    </row>
    <row r="15" ht="18.75" customHeight="1" spans="1:10">
      <c r="A15" s="215" t="s">
        <v>288</v>
      </c>
      <c r="B15" s="21" t="s">
        <v>364</v>
      </c>
      <c r="C15" s="21" t="s">
        <v>325</v>
      </c>
      <c r="D15" s="21" t="s">
        <v>326</v>
      </c>
      <c r="E15" s="34" t="s">
        <v>365</v>
      </c>
      <c r="F15" s="21" t="s">
        <v>335</v>
      </c>
      <c r="G15" s="34" t="s">
        <v>366</v>
      </c>
      <c r="H15" s="21" t="s">
        <v>367</v>
      </c>
      <c r="I15" s="21" t="s">
        <v>331</v>
      </c>
      <c r="J15" s="34" t="s">
        <v>365</v>
      </c>
    </row>
    <row r="16" ht="18.75" customHeight="1" spans="1:10">
      <c r="A16" s="215" t="s">
        <v>288</v>
      </c>
      <c r="B16" s="21" t="s">
        <v>364</v>
      </c>
      <c r="C16" s="21" t="s">
        <v>325</v>
      </c>
      <c r="D16" s="21" t="s">
        <v>338</v>
      </c>
      <c r="E16" s="34" t="s">
        <v>368</v>
      </c>
      <c r="F16" s="21" t="s">
        <v>335</v>
      </c>
      <c r="G16" s="34" t="s">
        <v>340</v>
      </c>
      <c r="H16" s="21" t="s">
        <v>341</v>
      </c>
      <c r="I16" s="21" t="s">
        <v>331</v>
      </c>
      <c r="J16" s="34" t="s">
        <v>369</v>
      </c>
    </row>
    <row r="17" ht="18.75" customHeight="1" spans="1:10">
      <c r="A17" s="215" t="s">
        <v>288</v>
      </c>
      <c r="B17" s="21" t="s">
        <v>364</v>
      </c>
      <c r="C17" s="21" t="s">
        <v>325</v>
      </c>
      <c r="D17" s="21" t="s">
        <v>343</v>
      </c>
      <c r="E17" s="34" t="s">
        <v>344</v>
      </c>
      <c r="F17" s="21" t="s">
        <v>345</v>
      </c>
      <c r="G17" s="34" t="s">
        <v>370</v>
      </c>
      <c r="H17" s="21" t="s">
        <v>347</v>
      </c>
      <c r="I17" s="21" t="s">
        <v>331</v>
      </c>
      <c r="J17" s="34" t="s">
        <v>371</v>
      </c>
    </row>
    <row r="18" ht="18.75" customHeight="1" spans="1:10">
      <c r="A18" s="215" t="s">
        <v>288</v>
      </c>
      <c r="B18" s="21" t="s">
        <v>364</v>
      </c>
      <c r="C18" s="21" t="s">
        <v>349</v>
      </c>
      <c r="D18" s="21" t="s">
        <v>372</v>
      </c>
      <c r="E18" s="34" t="s">
        <v>373</v>
      </c>
      <c r="F18" s="21" t="s">
        <v>335</v>
      </c>
      <c r="G18" s="34" t="s">
        <v>357</v>
      </c>
      <c r="H18" s="21" t="s">
        <v>341</v>
      </c>
      <c r="I18" s="21" t="s">
        <v>331</v>
      </c>
      <c r="J18" s="34" t="s">
        <v>374</v>
      </c>
    </row>
    <row r="19" ht="18.75" customHeight="1" spans="1:10">
      <c r="A19" s="215" t="s">
        <v>288</v>
      </c>
      <c r="B19" s="21" t="s">
        <v>364</v>
      </c>
      <c r="C19" s="21" t="s">
        <v>354</v>
      </c>
      <c r="D19" s="21" t="s">
        <v>355</v>
      </c>
      <c r="E19" s="34" t="s">
        <v>375</v>
      </c>
      <c r="F19" s="21" t="s">
        <v>335</v>
      </c>
      <c r="G19" s="34" t="s">
        <v>357</v>
      </c>
      <c r="H19" s="21" t="s">
        <v>341</v>
      </c>
      <c r="I19" s="21" t="s">
        <v>331</v>
      </c>
      <c r="J19" s="34" t="s">
        <v>358</v>
      </c>
    </row>
    <row r="20" ht="18.75" customHeight="1" spans="1:10">
      <c r="A20" s="215" t="s">
        <v>303</v>
      </c>
      <c r="B20" s="21" t="s">
        <v>376</v>
      </c>
      <c r="C20" s="21" t="s">
        <v>325</v>
      </c>
      <c r="D20" s="21" t="s">
        <v>326</v>
      </c>
      <c r="E20" s="34" t="s">
        <v>377</v>
      </c>
      <c r="F20" s="21" t="s">
        <v>335</v>
      </c>
      <c r="G20" s="34" t="s">
        <v>378</v>
      </c>
      <c r="H20" s="21" t="s">
        <v>379</v>
      </c>
      <c r="I20" s="21" t="s">
        <v>331</v>
      </c>
      <c r="J20" s="34" t="s">
        <v>380</v>
      </c>
    </row>
    <row r="21" ht="18.75" customHeight="1" spans="1:10">
      <c r="A21" s="215" t="s">
        <v>303</v>
      </c>
      <c r="B21" s="21" t="s">
        <v>381</v>
      </c>
      <c r="C21" s="21" t="s">
        <v>325</v>
      </c>
      <c r="D21" s="21" t="s">
        <v>382</v>
      </c>
      <c r="E21" s="34" t="s">
        <v>383</v>
      </c>
      <c r="F21" s="21" t="s">
        <v>328</v>
      </c>
      <c r="G21" s="34" t="s">
        <v>384</v>
      </c>
      <c r="H21" s="21" t="s">
        <v>330</v>
      </c>
      <c r="I21" s="21" t="s">
        <v>331</v>
      </c>
      <c r="J21" s="34" t="s">
        <v>383</v>
      </c>
    </row>
    <row r="22" ht="18.75" customHeight="1" spans="1:10">
      <c r="A22" s="215" t="s">
        <v>303</v>
      </c>
      <c r="B22" s="21" t="s">
        <v>381</v>
      </c>
      <c r="C22" s="21" t="s">
        <v>325</v>
      </c>
      <c r="D22" s="21" t="s">
        <v>382</v>
      </c>
      <c r="E22" s="34" t="s">
        <v>385</v>
      </c>
      <c r="F22" s="21" t="s">
        <v>335</v>
      </c>
      <c r="G22" s="34" t="s">
        <v>329</v>
      </c>
      <c r="H22" s="21" t="s">
        <v>386</v>
      </c>
      <c r="I22" s="21" t="s">
        <v>331</v>
      </c>
      <c r="J22" s="34" t="s">
        <v>387</v>
      </c>
    </row>
    <row r="23" ht="18.75" customHeight="1" spans="1:10">
      <c r="A23" s="215" t="s">
        <v>303</v>
      </c>
      <c r="B23" s="21" t="s">
        <v>381</v>
      </c>
      <c r="C23" s="21" t="s">
        <v>325</v>
      </c>
      <c r="D23" s="21" t="s">
        <v>338</v>
      </c>
      <c r="E23" s="34" t="s">
        <v>388</v>
      </c>
      <c r="F23" s="21" t="s">
        <v>335</v>
      </c>
      <c r="G23" s="34" t="s">
        <v>357</v>
      </c>
      <c r="H23" s="21" t="s">
        <v>341</v>
      </c>
      <c r="I23" s="21" t="s">
        <v>331</v>
      </c>
      <c r="J23" s="34" t="s">
        <v>388</v>
      </c>
    </row>
    <row r="24" ht="18.75" customHeight="1" spans="1:10">
      <c r="A24" s="215" t="s">
        <v>303</v>
      </c>
      <c r="B24" s="21" t="s">
        <v>381</v>
      </c>
      <c r="C24" s="21" t="s">
        <v>325</v>
      </c>
      <c r="D24" s="21" t="s">
        <v>343</v>
      </c>
      <c r="E24" s="34" t="s">
        <v>344</v>
      </c>
      <c r="F24" s="21" t="s">
        <v>345</v>
      </c>
      <c r="G24" s="34" t="s">
        <v>346</v>
      </c>
      <c r="H24" s="21" t="s">
        <v>389</v>
      </c>
      <c r="I24" s="21" t="s">
        <v>331</v>
      </c>
      <c r="J24" s="34" t="s">
        <v>348</v>
      </c>
    </row>
    <row r="25" ht="18.75" customHeight="1" spans="1:10">
      <c r="A25" s="215" t="s">
        <v>303</v>
      </c>
      <c r="B25" s="21" t="s">
        <v>381</v>
      </c>
      <c r="C25" s="21" t="s">
        <v>349</v>
      </c>
      <c r="D25" s="21" t="s">
        <v>350</v>
      </c>
      <c r="E25" s="34" t="s">
        <v>390</v>
      </c>
      <c r="F25" s="21" t="s">
        <v>345</v>
      </c>
      <c r="G25" s="34" t="s">
        <v>175</v>
      </c>
      <c r="H25" s="21" t="s">
        <v>341</v>
      </c>
      <c r="I25" s="21" t="s">
        <v>331</v>
      </c>
      <c r="J25" s="34" t="s">
        <v>391</v>
      </c>
    </row>
    <row r="26" ht="18.75" customHeight="1" spans="1:10">
      <c r="A26" s="215" t="s">
        <v>303</v>
      </c>
      <c r="B26" s="21" t="s">
        <v>381</v>
      </c>
      <c r="C26" s="21" t="s">
        <v>349</v>
      </c>
      <c r="D26" s="21" t="s">
        <v>350</v>
      </c>
      <c r="E26" s="34" t="s">
        <v>392</v>
      </c>
      <c r="F26" s="21" t="s">
        <v>345</v>
      </c>
      <c r="G26" s="34" t="s">
        <v>175</v>
      </c>
      <c r="H26" s="21" t="s">
        <v>341</v>
      </c>
      <c r="I26" s="21" t="s">
        <v>331</v>
      </c>
      <c r="J26" s="34" t="s">
        <v>392</v>
      </c>
    </row>
    <row r="27" ht="18.75" customHeight="1" spans="1:10">
      <c r="A27" s="215" t="s">
        <v>303</v>
      </c>
      <c r="B27" s="21" t="s">
        <v>381</v>
      </c>
      <c r="C27" s="21" t="s">
        <v>354</v>
      </c>
      <c r="D27" s="21" t="s">
        <v>355</v>
      </c>
      <c r="E27" s="34" t="s">
        <v>393</v>
      </c>
      <c r="F27" s="21" t="s">
        <v>335</v>
      </c>
      <c r="G27" s="34" t="s">
        <v>357</v>
      </c>
      <c r="H27" s="21" t="s">
        <v>341</v>
      </c>
      <c r="I27" s="21" t="s">
        <v>331</v>
      </c>
      <c r="J27" s="34" t="s">
        <v>358</v>
      </c>
    </row>
    <row r="28" ht="18.75" customHeight="1" spans="1:10">
      <c r="A28" s="215" t="s">
        <v>297</v>
      </c>
      <c r="B28" s="21" t="s">
        <v>394</v>
      </c>
      <c r="C28" s="21" t="s">
        <v>325</v>
      </c>
      <c r="D28" s="21" t="s">
        <v>326</v>
      </c>
      <c r="E28" s="34" t="s">
        <v>383</v>
      </c>
      <c r="F28" s="21" t="s">
        <v>328</v>
      </c>
      <c r="G28" s="34" t="s">
        <v>395</v>
      </c>
      <c r="H28" s="21" t="s">
        <v>330</v>
      </c>
      <c r="I28" s="21" t="s">
        <v>331</v>
      </c>
      <c r="J28" s="34" t="s">
        <v>383</v>
      </c>
    </row>
    <row r="29" ht="18.75" customHeight="1" spans="1:10">
      <c r="A29" s="215" t="s">
        <v>297</v>
      </c>
      <c r="B29" s="21" t="s">
        <v>394</v>
      </c>
      <c r="C29" s="21" t="s">
        <v>325</v>
      </c>
      <c r="D29" s="21" t="s">
        <v>338</v>
      </c>
      <c r="E29" s="34" t="s">
        <v>396</v>
      </c>
      <c r="F29" s="21" t="s">
        <v>335</v>
      </c>
      <c r="G29" s="34" t="s">
        <v>357</v>
      </c>
      <c r="H29" s="21" t="s">
        <v>341</v>
      </c>
      <c r="I29" s="21" t="s">
        <v>331</v>
      </c>
      <c r="J29" s="34" t="s">
        <v>397</v>
      </c>
    </row>
    <row r="30" ht="18.75" customHeight="1" spans="1:10">
      <c r="A30" s="215" t="s">
        <v>297</v>
      </c>
      <c r="B30" s="21" t="s">
        <v>394</v>
      </c>
      <c r="C30" s="21" t="s">
        <v>325</v>
      </c>
      <c r="D30" s="21" t="s">
        <v>343</v>
      </c>
      <c r="E30" s="34" t="s">
        <v>344</v>
      </c>
      <c r="F30" s="21" t="s">
        <v>345</v>
      </c>
      <c r="G30" s="34" t="s">
        <v>398</v>
      </c>
      <c r="H30" s="21" t="s">
        <v>347</v>
      </c>
      <c r="I30" s="21" t="s">
        <v>331</v>
      </c>
      <c r="J30" s="34" t="s">
        <v>348</v>
      </c>
    </row>
    <row r="31" ht="18.75" customHeight="1" spans="1:10">
      <c r="A31" s="215" t="s">
        <v>297</v>
      </c>
      <c r="B31" s="21" t="s">
        <v>394</v>
      </c>
      <c r="C31" s="21" t="s">
        <v>349</v>
      </c>
      <c r="D31" s="21" t="s">
        <v>350</v>
      </c>
      <c r="E31" s="34" t="s">
        <v>399</v>
      </c>
      <c r="F31" s="21" t="s">
        <v>328</v>
      </c>
      <c r="G31" s="34" t="s">
        <v>400</v>
      </c>
      <c r="H31" s="21" t="s">
        <v>341</v>
      </c>
      <c r="I31" s="21" t="s">
        <v>401</v>
      </c>
      <c r="J31" s="34" t="s">
        <v>402</v>
      </c>
    </row>
    <row r="32" ht="18.75" customHeight="1" spans="1:10">
      <c r="A32" s="215" t="s">
        <v>297</v>
      </c>
      <c r="B32" s="21" t="s">
        <v>394</v>
      </c>
      <c r="C32" s="21" t="s">
        <v>354</v>
      </c>
      <c r="D32" s="21" t="s">
        <v>355</v>
      </c>
      <c r="E32" s="34" t="s">
        <v>355</v>
      </c>
      <c r="F32" s="21" t="s">
        <v>335</v>
      </c>
      <c r="G32" s="34" t="s">
        <v>357</v>
      </c>
      <c r="H32" s="21" t="s">
        <v>341</v>
      </c>
      <c r="I32" s="21" t="s">
        <v>331</v>
      </c>
      <c r="J32" s="34" t="s">
        <v>358</v>
      </c>
    </row>
    <row r="33" ht="18.75" customHeight="1" spans="1:10">
      <c r="A33" s="215" t="s">
        <v>301</v>
      </c>
      <c r="B33" s="21" t="s">
        <v>403</v>
      </c>
      <c r="C33" s="21" t="s">
        <v>325</v>
      </c>
      <c r="D33" s="21" t="s">
        <v>326</v>
      </c>
      <c r="E33" s="34" t="s">
        <v>404</v>
      </c>
      <c r="F33" s="21" t="s">
        <v>335</v>
      </c>
      <c r="G33" s="34" t="s">
        <v>405</v>
      </c>
      <c r="H33" s="21" t="s">
        <v>337</v>
      </c>
      <c r="I33" s="21" t="s">
        <v>331</v>
      </c>
      <c r="J33" s="34" t="s">
        <v>406</v>
      </c>
    </row>
    <row r="34" ht="18.75" customHeight="1" spans="1:10">
      <c r="A34" s="215" t="s">
        <v>301</v>
      </c>
      <c r="B34" s="21" t="s">
        <v>403</v>
      </c>
      <c r="C34" s="21" t="s">
        <v>325</v>
      </c>
      <c r="D34" s="21" t="s">
        <v>326</v>
      </c>
      <c r="E34" s="34" t="s">
        <v>407</v>
      </c>
      <c r="F34" s="21" t="s">
        <v>328</v>
      </c>
      <c r="G34" s="34" t="s">
        <v>384</v>
      </c>
      <c r="H34" s="21" t="s">
        <v>330</v>
      </c>
      <c r="I34" s="21" t="s">
        <v>331</v>
      </c>
      <c r="J34" s="34" t="s">
        <v>408</v>
      </c>
    </row>
    <row r="35" ht="18.75" customHeight="1" spans="1:10">
      <c r="A35" s="215" t="s">
        <v>301</v>
      </c>
      <c r="B35" s="21" t="s">
        <v>403</v>
      </c>
      <c r="C35" s="21" t="s">
        <v>325</v>
      </c>
      <c r="D35" s="21" t="s">
        <v>382</v>
      </c>
      <c r="E35" s="34" t="s">
        <v>409</v>
      </c>
      <c r="F35" s="21" t="s">
        <v>335</v>
      </c>
      <c r="G35" s="34" t="s">
        <v>357</v>
      </c>
      <c r="H35" s="21" t="s">
        <v>341</v>
      </c>
      <c r="I35" s="21" t="s">
        <v>331</v>
      </c>
      <c r="J35" s="34" t="s">
        <v>410</v>
      </c>
    </row>
    <row r="36" ht="18.75" customHeight="1" spans="1:10">
      <c r="A36" s="215" t="s">
        <v>301</v>
      </c>
      <c r="B36" s="21" t="s">
        <v>403</v>
      </c>
      <c r="C36" s="21" t="s">
        <v>325</v>
      </c>
      <c r="D36" s="21" t="s">
        <v>338</v>
      </c>
      <c r="E36" s="34" t="s">
        <v>411</v>
      </c>
      <c r="F36" s="21" t="s">
        <v>335</v>
      </c>
      <c r="G36" s="34" t="s">
        <v>340</v>
      </c>
      <c r="H36" s="21" t="s">
        <v>341</v>
      </c>
      <c r="I36" s="21" t="s">
        <v>331</v>
      </c>
      <c r="J36" s="34" t="s">
        <v>412</v>
      </c>
    </row>
    <row r="37" ht="18.75" customHeight="1" spans="1:10">
      <c r="A37" s="215" t="s">
        <v>301</v>
      </c>
      <c r="B37" s="21" t="s">
        <v>403</v>
      </c>
      <c r="C37" s="21" t="s">
        <v>325</v>
      </c>
      <c r="D37" s="21" t="s">
        <v>343</v>
      </c>
      <c r="E37" s="34" t="s">
        <v>344</v>
      </c>
      <c r="F37" s="21" t="s">
        <v>345</v>
      </c>
      <c r="G37" s="34" t="s">
        <v>346</v>
      </c>
      <c r="H37" s="21" t="s">
        <v>341</v>
      </c>
      <c r="I37" s="21" t="s">
        <v>331</v>
      </c>
      <c r="J37" s="34" t="s">
        <v>348</v>
      </c>
    </row>
    <row r="38" ht="18.75" customHeight="1" spans="1:10">
      <c r="A38" s="215" t="s">
        <v>301</v>
      </c>
      <c r="B38" s="21" t="s">
        <v>403</v>
      </c>
      <c r="C38" s="21" t="s">
        <v>349</v>
      </c>
      <c r="D38" s="21" t="s">
        <v>350</v>
      </c>
      <c r="E38" s="34" t="s">
        <v>413</v>
      </c>
      <c r="F38" s="21" t="s">
        <v>345</v>
      </c>
      <c r="G38" s="34" t="s">
        <v>414</v>
      </c>
      <c r="H38" s="21" t="s">
        <v>341</v>
      </c>
      <c r="I38" s="21" t="s">
        <v>331</v>
      </c>
      <c r="J38" s="34" t="s">
        <v>415</v>
      </c>
    </row>
    <row r="39" ht="18.75" customHeight="1" spans="1:10">
      <c r="A39" s="215" t="s">
        <v>301</v>
      </c>
      <c r="B39" s="21" t="s">
        <v>403</v>
      </c>
      <c r="C39" s="21" t="s">
        <v>354</v>
      </c>
      <c r="D39" s="21" t="s">
        <v>355</v>
      </c>
      <c r="E39" s="34" t="s">
        <v>416</v>
      </c>
      <c r="F39" s="21" t="s">
        <v>335</v>
      </c>
      <c r="G39" s="34" t="s">
        <v>357</v>
      </c>
      <c r="H39" s="21" t="s">
        <v>341</v>
      </c>
      <c r="I39" s="21" t="s">
        <v>331</v>
      </c>
      <c r="J39" s="34" t="s">
        <v>358</v>
      </c>
    </row>
    <row r="40" ht="18.75" customHeight="1" spans="1:10">
      <c r="A40" s="215" t="s">
        <v>291</v>
      </c>
      <c r="B40" s="21" t="s">
        <v>417</v>
      </c>
      <c r="C40" s="21" t="s">
        <v>325</v>
      </c>
      <c r="D40" s="21" t="s">
        <v>326</v>
      </c>
      <c r="E40" s="34" t="s">
        <v>383</v>
      </c>
      <c r="F40" s="21" t="s">
        <v>328</v>
      </c>
      <c r="G40" s="34" t="s">
        <v>329</v>
      </c>
      <c r="H40" s="21" t="s">
        <v>330</v>
      </c>
      <c r="I40" s="21" t="s">
        <v>331</v>
      </c>
      <c r="J40" s="34" t="s">
        <v>383</v>
      </c>
    </row>
    <row r="41" ht="18.75" customHeight="1" spans="1:10">
      <c r="A41" s="215" t="s">
        <v>291</v>
      </c>
      <c r="B41" s="21" t="s">
        <v>417</v>
      </c>
      <c r="C41" s="21" t="s">
        <v>349</v>
      </c>
      <c r="D41" s="21" t="s">
        <v>350</v>
      </c>
      <c r="E41" s="34" t="s">
        <v>399</v>
      </c>
      <c r="F41" s="21" t="s">
        <v>328</v>
      </c>
      <c r="G41" s="34" t="s">
        <v>400</v>
      </c>
      <c r="H41" s="21" t="s">
        <v>341</v>
      </c>
      <c r="I41" s="21" t="s">
        <v>331</v>
      </c>
      <c r="J41" s="34" t="s">
        <v>402</v>
      </c>
    </row>
    <row r="42" ht="18.75" customHeight="1" spans="1:10">
      <c r="A42" s="215" t="s">
        <v>291</v>
      </c>
      <c r="B42" s="21" t="s">
        <v>417</v>
      </c>
      <c r="C42" s="21" t="s">
        <v>354</v>
      </c>
      <c r="D42" s="21" t="s">
        <v>355</v>
      </c>
      <c r="E42" s="34" t="s">
        <v>418</v>
      </c>
      <c r="F42" s="21" t="s">
        <v>335</v>
      </c>
      <c r="G42" s="34" t="s">
        <v>340</v>
      </c>
      <c r="H42" s="21" t="s">
        <v>341</v>
      </c>
      <c r="I42" s="21" t="s">
        <v>331</v>
      </c>
      <c r="J42" s="34" t="s">
        <v>358</v>
      </c>
    </row>
    <row r="43" ht="18.75" customHeight="1" spans="1:10">
      <c r="A43" s="215" t="s">
        <v>309</v>
      </c>
      <c r="B43" s="21" t="s">
        <v>419</v>
      </c>
      <c r="C43" s="21" t="s">
        <v>325</v>
      </c>
      <c r="D43" s="21" t="s">
        <v>326</v>
      </c>
      <c r="E43" s="34" t="s">
        <v>420</v>
      </c>
      <c r="F43" s="21" t="s">
        <v>328</v>
      </c>
      <c r="G43" s="34" t="s">
        <v>421</v>
      </c>
      <c r="H43" s="21" t="s">
        <v>422</v>
      </c>
      <c r="I43" s="21" t="s">
        <v>331</v>
      </c>
      <c r="J43" s="34" t="s">
        <v>420</v>
      </c>
    </row>
    <row r="44" ht="18.75" customHeight="1" spans="1:10">
      <c r="A44" s="215" t="s">
        <v>309</v>
      </c>
      <c r="B44" s="21" t="s">
        <v>423</v>
      </c>
      <c r="C44" s="21" t="s">
        <v>325</v>
      </c>
      <c r="D44" s="21" t="s">
        <v>326</v>
      </c>
      <c r="E44" s="34" t="s">
        <v>383</v>
      </c>
      <c r="F44" s="21" t="s">
        <v>328</v>
      </c>
      <c r="G44" s="34" t="s">
        <v>395</v>
      </c>
      <c r="H44" s="21" t="s">
        <v>330</v>
      </c>
      <c r="I44" s="21" t="s">
        <v>331</v>
      </c>
      <c r="J44" s="34" t="s">
        <v>383</v>
      </c>
    </row>
    <row r="45" ht="18.75" customHeight="1" spans="1:10">
      <c r="A45" s="215" t="s">
        <v>309</v>
      </c>
      <c r="B45" s="21" t="s">
        <v>423</v>
      </c>
      <c r="C45" s="21" t="s">
        <v>325</v>
      </c>
      <c r="D45" s="21" t="s">
        <v>382</v>
      </c>
      <c r="E45" s="34" t="s">
        <v>424</v>
      </c>
      <c r="F45" s="21" t="s">
        <v>335</v>
      </c>
      <c r="G45" s="34" t="s">
        <v>425</v>
      </c>
      <c r="H45" s="21" t="s">
        <v>341</v>
      </c>
      <c r="I45" s="21" t="s">
        <v>331</v>
      </c>
      <c r="J45" s="34" t="s">
        <v>426</v>
      </c>
    </row>
    <row r="46" ht="18.75" customHeight="1" spans="1:10">
      <c r="A46" s="215" t="s">
        <v>309</v>
      </c>
      <c r="B46" s="21" t="s">
        <v>423</v>
      </c>
      <c r="C46" s="21" t="s">
        <v>325</v>
      </c>
      <c r="D46" s="21" t="s">
        <v>338</v>
      </c>
      <c r="E46" s="34" t="s">
        <v>427</v>
      </c>
      <c r="F46" s="21" t="s">
        <v>335</v>
      </c>
      <c r="G46" s="34" t="s">
        <v>352</v>
      </c>
      <c r="H46" s="21" t="s">
        <v>341</v>
      </c>
      <c r="I46" s="21" t="s">
        <v>331</v>
      </c>
      <c r="J46" s="34" t="s">
        <v>427</v>
      </c>
    </row>
    <row r="47" ht="18.75" customHeight="1" spans="1:10">
      <c r="A47" s="215" t="s">
        <v>309</v>
      </c>
      <c r="B47" s="21" t="s">
        <v>423</v>
      </c>
      <c r="C47" s="21" t="s">
        <v>349</v>
      </c>
      <c r="D47" s="21" t="s">
        <v>372</v>
      </c>
      <c r="E47" s="34" t="s">
        <v>428</v>
      </c>
      <c r="F47" s="21" t="s">
        <v>328</v>
      </c>
      <c r="G47" s="34" t="s">
        <v>400</v>
      </c>
      <c r="H47" s="21" t="s">
        <v>341</v>
      </c>
      <c r="I47" s="21" t="s">
        <v>401</v>
      </c>
      <c r="J47" s="34" t="s">
        <v>402</v>
      </c>
    </row>
    <row r="48" ht="18.75" customHeight="1" spans="1:10">
      <c r="A48" s="215" t="s">
        <v>309</v>
      </c>
      <c r="B48" s="21" t="s">
        <v>423</v>
      </c>
      <c r="C48" s="21" t="s">
        <v>354</v>
      </c>
      <c r="D48" s="21" t="s">
        <v>355</v>
      </c>
      <c r="E48" s="34" t="s">
        <v>393</v>
      </c>
      <c r="F48" s="21" t="s">
        <v>335</v>
      </c>
      <c r="G48" s="34" t="s">
        <v>357</v>
      </c>
      <c r="H48" s="21" t="s">
        <v>341</v>
      </c>
      <c r="I48" s="21" t="s">
        <v>331</v>
      </c>
      <c r="J48" s="34" t="s">
        <v>429</v>
      </c>
    </row>
    <row r="49" ht="18.75" customHeight="1" spans="1:10">
      <c r="A49" s="215" t="s">
        <v>305</v>
      </c>
      <c r="B49" s="21" t="s">
        <v>430</v>
      </c>
      <c r="C49" s="21" t="s">
        <v>325</v>
      </c>
      <c r="D49" s="21" t="s">
        <v>326</v>
      </c>
      <c r="E49" s="34" t="s">
        <v>383</v>
      </c>
      <c r="F49" s="21" t="s">
        <v>328</v>
      </c>
      <c r="G49" s="34" t="s">
        <v>384</v>
      </c>
      <c r="H49" s="21" t="s">
        <v>330</v>
      </c>
      <c r="I49" s="21" t="s">
        <v>331</v>
      </c>
      <c r="J49" s="34" t="s">
        <v>383</v>
      </c>
    </row>
    <row r="50" ht="18.75" customHeight="1" spans="1:10">
      <c r="A50" s="215" t="s">
        <v>305</v>
      </c>
      <c r="B50" s="21" t="s">
        <v>430</v>
      </c>
      <c r="C50" s="21" t="s">
        <v>325</v>
      </c>
      <c r="D50" s="21" t="s">
        <v>326</v>
      </c>
      <c r="E50" s="34" t="s">
        <v>431</v>
      </c>
      <c r="F50" s="21" t="s">
        <v>335</v>
      </c>
      <c r="G50" s="34" t="s">
        <v>384</v>
      </c>
      <c r="H50" s="21" t="s">
        <v>362</v>
      </c>
      <c r="I50" s="21" t="s">
        <v>331</v>
      </c>
      <c r="J50" s="34" t="s">
        <v>431</v>
      </c>
    </row>
    <row r="51" ht="18.75" customHeight="1" spans="1:10">
      <c r="A51" s="215" t="s">
        <v>305</v>
      </c>
      <c r="B51" s="21" t="s">
        <v>430</v>
      </c>
      <c r="C51" s="21" t="s">
        <v>325</v>
      </c>
      <c r="D51" s="21" t="s">
        <v>338</v>
      </c>
      <c r="E51" s="34" t="s">
        <v>432</v>
      </c>
      <c r="F51" s="21" t="s">
        <v>335</v>
      </c>
      <c r="G51" s="34" t="s">
        <v>357</v>
      </c>
      <c r="H51" s="21" t="s">
        <v>341</v>
      </c>
      <c r="I51" s="21" t="s">
        <v>331</v>
      </c>
      <c r="J51" s="34" t="s">
        <v>433</v>
      </c>
    </row>
    <row r="52" ht="18.75" customHeight="1" spans="1:10">
      <c r="A52" s="215" t="s">
        <v>305</v>
      </c>
      <c r="B52" s="21" t="s">
        <v>430</v>
      </c>
      <c r="C52" s="21" t="s">
        <v>349</v>
      </c>
      <c r="D52" s="21" t="s">
        <v>350</v>
      </c>
      <c r="E52" s="34" t="s">
        <v>434</v>
      </c>
      <c r="F52" s="21" t="s">
        <v>328</v>
      </c>
      <c r="G52" s="34" t="s">
        <v>400</v>
      </c>
      <c r="H52" s="21" t="s">
        <v>341</v>
      </c>
      <c r="I52" s="21" t="s">
        <v>331</v>
      </c>
      <c r="J52" s="34" t="s">
        <v>435</v>
      </c>
    </row>
    <row r="53" ht="18.75" customHeight="1" spans="1:10">
      <c r="A53" s="215" t="s">
        <v>305</v>
      </c>
      <c r="B53" s="21" t="s">
        <v>430</v>
      </c>
      <c r="C53" s="21" t="s">
        <v>354</v>
      </c>
      <c r="D53" s="21" t="s">
        <v>355</v>
      </c>
      <c r="E53" s="34" t="s">
        <v>436</v>
      </c>
      <c r="F53" s="21" t="s">
        <v>335</v>
      </c>
      <c r="G53" s="34" t="s">
        <v>357</v>
      </c>
      <c r="H53" s="21" t="s">
        <v>341</v>
      </c>
      <c r="I53" s="21" t="s">
        <v>331</v>
      </c>
      <c r="J53" s="34" t="s">
        <v>358</v>
      </c>
    </row>
    <row r="54" ht="18.75" customHeight="1" spans="1:10">
      <c r="A54" s="215" t="s">
        <v>305</v>
      </c>
      <c r="B54" s="21" t="s">
        <v>430</v>
      </c>
      <c r="C54" s="21" t="s">
        <v>354</v>
      </c>
      <c r="D54" s="21" t="s">
        <v>355</v>
      </c>
      <c r="E54" s="34" t="s">
        <v>437</v>
      </c>
      <c r="F54" s="21" t="s">
        <v>328</v>
      </c>
      <c r="G54" s="34" t="s">
        <v>357</v>
      </c>
      <c r="H54" s="21" t="s">
        <v>341</v>
      </c>
      <c r="I54" s="21" t="s">
        <v>331</v>
      </c>
      <c r="J54" s="34" t="s">
        <v>358</v>
      </c>
    </row>
  </sheetData>
  <mergeCells count="18">
    <mergeCell ref="A2:J2"/>
    <mergeCell ref="A3:H3"/>
    <mergeCell ref="A8:A13"/>
    <mergeCell ref="A14:A19"/>
    <mergeCell ref="A20:A27"/>
    <mergeCell ref="A28:A32"/>
    <mergeCell ref="A33:A39"/>
    <mergeCell ref="A40:A42"/>
    <mergeCell ref="A43:A48"/>
    <mergeCell ref="A49:A54"/>
    <mergeCell ref="B8:B13"/>
    <mergeCell ref="B14:B19"/>
    <mergeCell ref="B20:B27"/>
    <mergeCell ref="B28:B32"/>
    <mergeCell ref="B33:B39"/>
    <mergeCell ref="B40:B42"/>
    <mergeCell ref="B43:B48"/>
    <mergeCell ref="B49:B5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牧马人☞锟</cp:lastModifiedBy>
  <dcterms:created xsi:type="dcterms:W3CDTF">2025-03-14T00:40:00Z</dcterms:created>
  <dcterms:modified xsi:type="dcterms:W3CDTF">2025-03-14T06:35:34Z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F05B98C90380420FA99F9B47624222E4_12</vt:lpwstr>
  </property>
  <property fmtid="{D5CDD505-2E9C-101B-9397-08002B2CF9AE}" pid="3" name="KSOProductBuildVer">
    <vt:lpwstr>2052-12.1.0.20305</vt:lpwstr>
  </property>
</Properties>
</file>