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55" firstSheet="5" activeTab="5"/>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 政府性基金预算财政拨款收入支出决算表(公开07表)" sheetId="7" r:id="rId7"/>
    <sheet name="GK08 财政专户管理资金收入支出决算表(公开08表)" sheetId="8" r:id="rId8"/>
    <sheet name="GK09 “三公”经费、行政参公单位机关运行经费情况表(公开0"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_xlnm._FilterDatabase" localSheetId="9" hidden="1">附表10项目支出概况!$A$5:$T$73</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<sst xmlns="http://schemas.openxmlformats.org/spreadsheetml/2006/main" count="2326" uniqueCount="697">
  <si>
    <t>收入支出决算总表</t>
  </si>
  <si>
    <t xml:space="preserve">公开01表	
</t>
  </si>
  <si>
    <t>部门：临沧市凤庆县财政局</t>
  </si>
  <si>
    <t>单位：元</t>
  </si>
  <si>
    <t>收入</t>
  </si>
  <si>
    <t/>
  </si>
  <si>
    <t>支出</t>
  </si>
  <si>
    <t>项目</t>
  </si>
  <si>
    <t>行次</t>
  </si>
  <si>
    <t>金额</t>
  </si>
  <si>
    <t>项目(按功能分类)</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</si>
  <si>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</si>
  <si>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</si>
  <si>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</si>
  <si>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</si>
  <si>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</si>
  <si>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</si>
  <si>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</si>
  <si>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</si>
  <si>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</si>
  <si>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</si>
  <si>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</si>
  <si>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</si>
  <si>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</si>
  <si>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</si>
  <si>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</si>
  <si>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</si>
  <si>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</si>
  <si>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</si>
  <si>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</si>
  <si>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</si>
  <si>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</si>
  <si>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</si>
  <si>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</si>
  <si>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</si>
  <si>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</si>
  <si>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</si>
  <si>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</si>
  <si>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</si>
  <si>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</si>
  <si>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</si>
  <si>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</si>
  <si>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</si>
  <si>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</si>
  <si>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</si>
  <si>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</si>
  <si>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</si>
  <si>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</si>
  <si>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</si>
  <si>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</si>
  <si>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</si>
  <si>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</si>
  <si>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</si>
  <si>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</si>
  <si>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</si>
  <si>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</si>
  <si>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</si>
  <si>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</si>
  <si>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</si>
  <si>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</si>
  <si>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</si>
  <si>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</si>
  <si>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</si>
  <si>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</si>
  <si>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</si>
  <si>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</si>
  <si>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</si>
  <si>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</si>
  <si>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</si>
  <si>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</si>
  <si>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</si>
  <si>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</si>
  <si>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</si>
  <si>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</si>
  <si>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</si>
  <si>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</si>
  <si>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</si>
  <si>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</si>
  <si>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</si>
  <si>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</si>
  <si>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</si>
  <si>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</si>
  <si>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</si>
  <si>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</si>
  <si>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</si>
  <si>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</si>
  <si>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</si>
  <si>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</si>
  <si>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</si>
  <si>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</si>
  <si>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</si>
  <si>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</si>
  <si>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</si>
  <si>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</si>
  <si>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</si>
  <si>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</si>
  <si>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</si>
  <si>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</si>
  <si>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</si>
  <si>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</si>
  <si>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</si>
  <si>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</si>
  <si>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</si>
  <si>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</si>
  <si>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</si>
  <si>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</si>
  <si>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</si>
  <si>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</si>
  <si>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</si>
  <si>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</si>
  <si>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</si>
  <si>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</si>
  <si>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</si>
  <si>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</si>
  <si>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</si>
  <si>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</si>
  <si>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</si>
  <si>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</si>
  <si>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</si>
  <si>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</si>
  <si>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</si>
  <si>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</si>
  <si>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</si>
  <si>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</si>
  <si>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</si>
  <si>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</si>
  <si>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</si>
  <si>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</si>
  <si>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</si>
  <si>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</si>
  <si>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</si>
  <si>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</si>
  <si>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</si>
  <si>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</si>
  <si>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</si>
  <si>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</si>
  <si>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</si>
  <si>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</si>
  <si>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</si>
  <si>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</si>
  <si>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</si>
  <si>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</si>
  <si>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20106</t>
  </si>
  <si>
    <t>财政事务</t>
  </si>
  <si>
    <t>2010601</t>
  </si>
  <si>
    <t xml:space="preserve">  行政运行</t>
  </si>
  <si>
    <t>2010602</t>
  </si>
  <si>
    <t xml:space="preserve">  一般行政管理事务</t>
  </si>
  <si>
    <t>2010699</t>
  </si>
  <si>
    <t xml:space="preserve">  其他财政事务支出</t>
  </si>
  <si>
    <t>20199</t>
  </si>
  <si>
    <t>其他一般公共服务支出</t>
  </si>
  <si>
    <t>2019999</t>
  </si>
  <si>
    <t xml:space="preserve">  其他一般公共服务支出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</si>
  <si>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</si>
  <si>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</si>
  <si>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</si>
  <si>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</si>
  <si>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</si>
  <si>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</si>
  <si>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</si>
  <si>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</si>
  <si>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</si>
  <si>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</si>
  <si>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</si>
  <si>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</si>
  <si>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</si>
  <si>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医疗卫生与计划生育支出</t>
  </si>
  <si>
    <t>21011</t>
  </si>
  <si>
    <t>行政事业单位医疗</t>
  </si>
  <si>
    <t>2101101</t>
  </si>
  <si>
    <t xml:space="preserve">  行政单位医疗</t>
  </si>
  <si>
    <t>2101199</t>
  </si>
  <si>
    <t xml:space="preserve">  其他行政事业单位医疗支出</t>
  </si>
  <si>
    <t>213</t>
  </si>
  <si>
    <t>农林水支出</t>
  </si>
  <si>
    <t>21366</t>
  </si>
  <si>
    <t>大中型水库库区基金及对应专项债务收入安排的支出</t>
  </si>
  <si>
    <t>2136699</t>
  </si>
  <si>
    <t xml:space="preserve">  其他大中型水库库区基金支出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</si>
  <si>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</si>
  <si>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</si>
  <si>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</si>
  <si>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</si>
  <si>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</si>
  <si>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</si>
  <si>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</si>
  <si>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</si>
  <si>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</si>
  <si>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</si>
  <si>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</si>
  <si>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</si>
  <si>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</si>
  <si>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</si>
  <si>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20899</t>
  </si>
  <si>
    <t>其他社会保障和就业支出</t>
  </si>
  <si>
    <t>2089901</t>
  </si>
  <si>
    <t xml:space="preserve">  其他社会保障和就业支出</t>
  </si>
  <si>
    <t>229</t>
  </si>
  <si>
    <t>其他支出</t>
  </si>
  <si>
    <t>22908</t>
  </si>
  <si>
    <t>彩票发行销售机构业务费安排的支出</t>
  </si>
  <si>
    <t>2290808</t>
  </si>
  <si>
    <t xml:space="preserve">  彩票市场调控资金支出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</si>
  <si>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</si>
  <si>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</si>
  <si>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</si>
  <si>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</si>
  <si>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</si>
  <si>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</si>
  <si>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</si>
  <si>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</si>
  <si>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</si>
  <si>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</si>
  <si>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</si>
  <si>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</si>
  <si>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</si>
  <si>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</si>
  <si>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</si>
  <si>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</si>
  <si>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</si>
  <si>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</si>
  <si>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</si>
  <si>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</si>
  <si>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</si>
  <si>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</si>
  <si>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</si>
  <si>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</si>
  <si>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</si>
  <si>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</si>
  <si>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</si>
  <si>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</si>
  <si>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</si>
  <si>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</si>
  <si>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</si>
  <si>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</si>
  <si>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</si>
  <si>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</si>
  <si>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</si>
  <si>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</si>
  <si>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</si>
  <si>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</si>
  <si>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</si>
  <si>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</si>
  <si>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</si>
  <si>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</si>
  <si>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</si>
  <si>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</si>
  <si>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</si>
  <si>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</si>
  <si>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</si>
  <si>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</si>
  <si>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</si>
  <si>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</si>
  <si>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</si>
  <si>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</si>
  <si>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</si>
  <si>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</si>
  <si>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</si>
  <si>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</si>
  <si>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</si>
  <si>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</si>
  <si>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</si>
  <si>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</si>
  <si>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</si>
  <si>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</si>
  <si>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</si>
  <si>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</si>
  <si>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</si>
  <si>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</si>
  <si>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</si>
  <si>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</si>
  <si>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</si>
  <si>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</si>
  <si>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</si>
  <si>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</si>
  <si>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</si>
  <si>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</si>
  <si>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</si>
  <si>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</si>
  <si>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</si>
  <si>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</si>
  <si>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</si>
  <si>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</si>
  <si>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</si>
  <si>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</si>
  <si>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</si>
  <si>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</si>
  <si>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</si>
  <si>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</si>
  <si>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</si>
  <si>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</si>
  <si>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</si>
  <si>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</si>
  <si>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</si>
  <si>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</si>
  <si>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</si>
  <si>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</si>
  <si>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</si>
  <si>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</si>
  <si>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</si>
  <si>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</si>
  <si>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</si>
  <si>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</si>
  <si>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</si>
  <si>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</si>
  <si>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</si>
  <si>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</si>
  <si>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</si>
  <si>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</si>
  <si>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</si>
  <si>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</si>
  <si>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</si>
  <si>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</si>
  <si>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</si>
  <si>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</si>
  <si>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</si>
  <si>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</si>
  <si>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</si>
  <si>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</si>
  <si>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</si>
  <si>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</si>
  <si>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</si>
  <si>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</si>
  <si>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</si>
  <si>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</si>
  <si>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</si>
  <si>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</si>
  <si>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</si>
  <si>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</si>
  <si>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</si>
  <si>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</si>
  <si>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</si>
  <si>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</si>
  <si>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</si>
  <si>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</si>
  <si>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</si>
  <si>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</si>
  <si>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</si>
  <si>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</si>
  <si>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</si>
  <si>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</si>
  <si>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</si>
  <si>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</si>
  <si>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</si>
  <si>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</si>
  <si>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</si>
  <si>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</si>
  <si>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</si>
  <si>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</si>
  <si>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</si>
  <si>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</si>
  <si>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</si>
  <si>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</si>
  <si>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</si>
  <si>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</si>
  <si>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</si>
  <si>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</si>
  <si>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</si>
  <si>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</si>
  <si>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</si>
  <si>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</si>
  <si>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</si>
  <si>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</si>
  <si>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</si>
  <si>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</si>
  <si>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</si>
  <si>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</si>
  <si>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</si>
  <si>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</si>
  <si>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</si>
  <si>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</si>
  <si>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</si>
  <si>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</si>
  <si>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</si>
  <si>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</si>
  <si>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</si>
  <si>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</si>
  <si>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</si>
  <si>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</si>
  <si>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</si>
  <si>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</si>
  <si>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</si>
  <si>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</si>
  <si>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</si>
  <si>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</si>
  <si>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</si>
  <si>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</si>
  <si>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</si>
  <si>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</si>
  <si>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</si>
  <si>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</si>
  <si>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</si>
  <si>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</si>
  <si>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</si>
  <si>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</si>
  <si>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</si>
  <si>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</si>
  <si>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</si>
  <si>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</si>
  <si>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</si>
  <si>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</si>
  <si>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</si>
  <si>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</si>
  <si>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</si>
  <si>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</si>
  <si>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</si>
  <si>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</si>
  <si>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</si>
  <si>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</si>
  <si>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</si>
  <si>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</si>
  <si>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</si>
  <si>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</si>
  <si>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</si>
  <si>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</si>
  <si>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</si>
  <si>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</si>
  <si>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</si>
  <si>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</si>
  <si>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</si>
  <si>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</si>
  <si>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</si>
  <si>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</si>
  <si>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</si>
  <si>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</si>
  <si>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</si>
  <si>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</si>
  <si>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</si>
  <si>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</si>
  <si>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</si>
  <si>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</si>
  <si>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</si>
  <si>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</si>
  <si>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</si>
  <si>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</si>
  <si>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</si>
  <si>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</si>
  <si>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</si>
  <si>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</si>
  <si>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</si>
  <si>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</si>
  <si>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</si>
  <si>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</si>
  <si>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</si>
  <si>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</si>
  <si>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</si>
  <si>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</si>
  <si>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</si>
  <si>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</si>
  <si>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</si>
  <si>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</si>
  <si>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</si>
  <si>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</si>
  <si>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</si>
  <si>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</si>
  <si>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</si>
  <si>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</si>
  <si>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</si>
  <si>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</si>
  <si>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</si>
  <si>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</si>
  <si>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</si>
  <si>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</si>
  <si>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</si>
  <si>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</si>
  <si>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</si>
  <si>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</si>
  <si>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</si>
  <si>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</si>
  <si>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</si>
  <si>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</si>
  <si>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</si>
  <si>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</si>
  <si>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 xml:space="preserve"> 2018年预算项目概况汇总表</t>
  </si>
  <si>
    <t xml:space="preserve">编制单位：临沧市凤庆县财政局 </t>
  </si>
  <si>
    <t>单位：万元</t>
  </si>
  <si>
    <t>序号</t>
  </si>
  <si>
    <t>项目名称</t>
  </si>
  <si>
    <t>基础信息</t>
  </si>
  <si>
    <t>（一）项目基本情况</t>
  </si>
  <si>
    <t>（二）项目支出明细</t>
  </si>
  <si>
    <t>（三）项目管理</t>
  </si>
  <si>
    <t>起始时间</t>
  </si>
  <si>
    <t>截止时间</t>
  </si>
  <si>
    <t>预算安排资金</t>
  </si>
  <si>
    <t>其中：</t>
  </si>
  <si>
    <t>实际到位资金</t>
  </si>
  <si>
    <t>项目实施主体</t>
  </si>
  <si>
    <t>保障措施</t>
  </si>
  <si>
    <t>资金安排程序</t>
  </si>
  <si>
    <t>项目管理处室
(单位)</t>
  </si>
  <si>
    <t>项目管理处室
(单位)
负责人</t>
  </si>
  <si>
    <t>上级资金（含中央、省、市资金）</t>
  </si>
  <si>
    <t>县级资金</t>
  </si>
  <si>
    <t>部门自筹及其他</t>
  </si>
  <si>
    <t>支出内容</t>
  </si>
  <si>
    <t>预算支出数</t>
  </si>
  <si>
    <t>实际支出数</t>
  </si>
  <si>
    <t>项目前期工作经费</t>
  </si>
  <si>
    <t>凤庆县财政局</t>
  </si>
  <si>
    <t>李国章</t>
  </si>
  <si>
    <t>办公费</t>
  </si>
  <si>
    <t>印刷费</t>
  </si>
  <si>
    <t>水费</t>
  </si>
  <si>
    <t>邮电费</t>
  </si>
  <si>
    <t>差旅费</t>
  </si>
  <si>
    <t>公务接待费</t>
  </si>
  <si>
    <t>劳务费</t>
  </si>
  <si>
    <t>委托业务费</t>
  </si>
  <si>
    <t>公务用车运行维护费</t>
  </si>
  <si>
    <t>其他交通费用</t>
  </si>
  <si>
    <t>大型修缮</t>
  </si>
  <si>
    <t>财政财务法律法规培训</t>
  </si>
  <si>
    <t>会议费</t>
  </si>
  <si>
    <t>培训费</t>
  </si>
  <si>
    <t>珠心算工作经费</t>
  </si>
  <si>
    <t>非税收入征管系统维护费及工作经费</t>
  </si>
  <si>
    <t>电费</t>
  </si>
  <si>
    <t>其他商品和服务支出</t>
  </si>
  <si>
    <t>房屋建筑物购建</t>
  </si>
  <si>
    <t>电子政务使用费</t>
  </si>
  <si>
    <t>财政一体化网络及财政资金动态监控系统使用费使用费</t>
  </si>
  <si>
    <t>维修(护)费</t>
  </si>
  <si>
    <t>福利费</t>
  </si>
  <si>
    <t>办公设备购置</t>
  </si>
  <si>
    <t>乡镇财政干部培训费</t>
  </si>
  <si>
    <t>大中型水库库区基金征管工作考核经费</t>
  </si>
  <si>
    <t>2018年省级彩票市场调控资金</t>
  </si>
  <si>
    <t>备注：按项目个数填列(2018年所有项目，包括中央、省、市、县级安排的纳入决算的项目个数及资金)</t>
  </si>
  <si>
    <t>2018年项目支出绩效自评汇总表</t>
  </si>
  <si>
    <t>编制单位名称（签章）：临沧市凤庆县财政局</t>
  </si>
  <si>
    <t>一级指标</t>
  </si>
  <si>
    <t>自评结论</t>
  </si>
  <si>
    <t>1.项目绩效指标完成分析</t>
  </si>
  <si>
    <t>2.项目成本性分析</t>
  </si>
  <si>
    <t>3.项目效率性分析</t>
  </si>
  <si>
    <t>4.部门绩效目标实现</t>
  </si>
  <si>
    <t>二级指标</t>
  </si>
  <si>
    <t>数量指标</t>
  </si>
  <si>
    <t>经济效益指标</t>
  </si>
  <si>
    <t>社会效益指标</t>
  </si>
  <si>
    <t>项目是否有节支增效的改进措施</t>
  </si>
  <si>
    <t>改进措施文件或其他依据</t>
  </si>
  <si>
    <t>项目是否有规范的内控机制</t>
  </si>
  <si>
    <t>内控机制文件或其他依据</t>
  </si>
  <si>
    <t>项目是否达到标准的质量管理水平</t>
  </si>
  <si>
    <t>质量标准依据</t>
  </si>
  <si>
    <t>完成的及时性</t>
  </si>
  <si>
    <t>验收的有效性</t>
  </si>
  <si>
    <t>项目绩效是否促进部门绩效目标的实现</t>
  </si>
  <si>
    <t>项目绩效规划和宏观政策的适应性</t>
  </si>
  <si>
    <t>项目绩效体现部门职能职责及年度计划情况</t>
  </si>
  <si>
    <t>三级指标</t>
  </si>
  <si>
    <t>填写具体三级指标名称</t>
  </si>
  <si>
    <t>指标名称</t>
  </si>
  <si>
    <t>指标预计完成计划</t>
  </si>
  <si>
    <t>执行完毕绩效指标</t>
  </si>
  <si>
    <t>上年指标完成情况</t>
  </si>
  <si>
    <t>指标完成情况分析</t>
  </si>
  <si>
    <t>完成率</t>
  </si>
  <si>
    <t>完成质量</t>
  </si>
  <si>
    <t>维护保障一体化用户数</t>
  </si>
  <si>
    <t>97户</t>
  </si>
  <si>
    <t>良好</t>
  </si>
  <si>
    <t>保障我县财政一体化管理信息系统正常运转，确保全县预算单位正常办理各项财政财务业务。</t>
  </si>
  <si>
    <t>是</t>
  </si>
  <si>
    <t>《凤庆县财政局内部控制制度》</t>
  </si>
  <si>
    <t>计划完成时间2018年12月，实际完成时间2018年12月，如期完成。</t>
  </si>
  <si>
    <t>按《凤庆县财政局内部控制制度》规定程序验收，验收有效。</t>
  </si>
  <si>
    <t>通过项目绩效目标的设置，分析原因，总结经验，改进管理，增强绩效管理责任，完善工作机制，与宏观政策相适应，有效提高资金使用效益。</t>
  </si>
  <si>
    <t>项目绩效体现部门职能职责及年度计划完成情况，紧紧围绕 县委、县政府的中心工作，进一步解放思想，转变作风，开拓创新，扎实推进“两学一做”学习教育常态化制度，积极开展“不忘初心、 牢记使命”主题活动，大力弘扬“临沧作风”，全面提升服务领导、服务机关、服务基层的能力，努力发挥参谋助手、综合协调、督促检查和服务保障作用，全力推动 县委、县政府重大决策部署落地生效。</t>
  </si>
  <si>
    <t>项目开支有计划、资金使用有预算，严格执行财政预算，对项目支出进行跟踪问效，确保项目资金专款专用，最大限度发挥资金使用效益，完成了预期目标，产生了较好的社会效益，项目综合评价结果为优秀。</t>
  </si>
  <si>
    <t>维护保障财政资金动态监控系统用户数</t>
  </si>
  <si>
    <t>70户</t>
  </si>
  <si>
    <t>保障财政资金动态监控系统正常运转，实时动态监控财政资金使用情况，强化财政监督。</t>
  </si>
  <si>
    <t>到省市财政及相关行业主管部门汇报对接工作、评审项目</t>
  </si>
  <si>
    <t>25次</t>
  </si>
  <si>
    <t>争取上级转移支付资金</t>
  </si>
  <si>
    <t>促进全县社会事业协调发展</t>
  </si>
  <si>
    <t>财政财务法律法规和乡镇干部培训</t>
  </si>
  <si>
    <t>培训财政财务法律法规人次</t>
  </si>
  <si>
    <t>790人次</t>
  </si>
  <si>
    <t>提高财务人员依法理财意识，进一步提高了全县财务人员账务管理水平和业务技能，以及廉洁自律、忠于职守责任意识。</t>
  </si>
  <si>
    <t>培训乡镇干部人次</t>
  </si>
  <si>
    <t>150人次</t>
  </si>
  <si>
    <t>进一步提高了乡镇干部账务管理水平和业务技能，以及廉洁自律、忠于职守责任意识。</t>
  </si>
  <si>
    <t>维护全县非税收入票据管理系统户数</t>
  </si>
  <si>
    <t>152户</t>
  </si>
  <si>
    <t>全年实现非税收入金额（万元）</t>
  </si>
  <si>
    <t>确保完成非税收入年初预算。</t>
  </si>
  <si>
    <t>圆满完成年初预算。</t>
  </si>
  <si>
    <t>维护升级全县非税收入票据管理系统</t>
  </si>
  <si>
    <t>维护系统正常运行</t>
  </si>
  <si>
    <t>培训珠心算人次</t>
  </si>
  <si>
    <t>450人次</t>
  </si>
  <si>
    <t>组织参加比赛活动</t>
  </si>
  <si>
    <t>80人次</t>
  </si>
  <si>
    <t>确保我县开展形式多样的珠算心算教学；举办心算教育教学展示活动。</t>
  </si>
  <si>
    <t>用于电子政务协同办公系统使用经费，提高公文运转效率。</t>
  </si>
  <si>
    <t>开展大中型水库库区基金征收管理工作，加强对库区基金的征收管理和监督检查，确保基金足额征收。</t>
  </si>
  <si>
    <t>用于提升彩票销售网点能力和规范彩票市场秩序工作。</t>
  </si>
  <si>
    <t>备注：本表按项目各数填列，如因项目不同所涉及的三级指标不同，请自行往下复制表格并重新填写三级指标</t>
  </si>
  <si>
    <t>项目绩效目标管理</t>
  </si>
  <si>
    <t>（一）未完成的项目绩效目标及其原因分析</t>
  </si>
  <si>
    <t>无</t>
  </si>
  <si>
    <t>（二）下一步改进工作的意见及建议</t>
  </si>
  <si>
    <t>1.管理经验</t>
  </si>
  <si>
    <t>明确股室项目管理职责，合理编制预算是关键，细化预算便于目标绩效管理，预算执行中要注重所设定绩效目标的完成情况，并严格资金支付审核、审批管理。</t>
  </si>
  <si>
    <t>2.项目绩效目标修正建议</t>
  </si>
  <si>
    <t>预算项目和年中追加项目资金最好能保证当年实施完成，年终无结转结余资金。</t>
  </si>
  <si>
    <t>3.需改进的问题及措施</t>
  </si>
  <si>
    <t>在项目实施过程中跟进资金使用进度，跟进项目实施进度，保证项目资金无占用、滞留，保证项目资金专款专用，按照文件依据完成项目，达到绩效考核指标。</t>
  </si>
  <si>
    <t>4.其他需要说明的情况</t>
  </si>
  <si>
    <t>备注：本表按本单位总的项目绩效目标填列</t>
  </si>
  <si>
    <t>2018部门整体支出绩效自评报告</t>
  </si>
  <si>
    <t>一、部门基本情况</t>
  </si>
  <si>
    <t>（一）部门概况</t>
  </si>
  <si>
    <t xml:space="preserve">凤庆县财政局是县人民政府正科级职能部门，内设办公室、综合与研究股、非税收入管理股、法制税政和财政监督绩效管理股、预算股、国库股、经济建设股、文教行政股、涉外金融股、社会保障股、资源环境股、农业农村股、资产管理和信息数据股、会计股、国资委党委办公室、企业国有资产产权统计财务监督管理股和企业国有资产政策法规股17个职能股（室）主要职能是：贯彻执行国家和省、市、县有关财政、税收方针政策和法律法规，分析预测综合经济形势，参与制定各项宏观经济政策，提出运用财税政策实施宏观调控和综合平衡的建议；拟订财政发展战略和中长期规划并组织实施，建立跨年度预算平衡机制；拟订政府间事权与支出责任相适应制度，整合专项转移支付项目，增强政府提供公共服务的能力，完善鼓励企业、公益事业发展的财税政策。根据县政府授权，参与地方税收政策调整，统筹管理税收优惠政策；根据国民经济发展计划，拟订财政税收收入计划，并组织实施、管理和监督。负责政府非税收入管理，负责政府性基金管理，按规定管理行政事业性收费，管理财政票据。制定彩票管理政策和有关办法，监管彩票市场，按规定管理彩票资金。承担各项财政收入、支出管理工作；负责编制县本级年度财政预决算草案并组织执行；受县人民政府委托，向县人民代表大会报告县本级财政预算及其执行情况，向县人大常委会报告决算；承担财政支出标准体系建设工作；负责审核批复部门（单位）的年度预决算。负责实施国库集中收付制度，承担国库资金管理有关工作，开展县本级国库现金管理；管理行政机关和财政供给经费的事业单位银行开户；统一管理财政专户。负责统一管理政府性债务，拟订地方政府性债务管理的实施办法和规章制度，防范财政风险。负责办理县本级财政经济发展支出、政府性投资项目的财政拨款；参与拟订县级建设投资的有关政策；制定基本建设财务管理具体实施办法；研究制定和组织实施促进产业结构调整的财政政策；承担农村综合改革管理工作。管理县级财政社会保障和就业及医疗卫生支出；拟订和执行社会保障资金（基金）的财务管理制度；负责审核并汇总编制县本级社会保险年度基金预决算草案。负责制定行政事业单位国有资产管理规章制度，按照规定管理全县行政事业单位国有资产。根据凤庆县人民政府授权，代表县人民政府开展财税领域国际交流与合作；管理国际金融组织和外国政府贷（赠）款及偿还工作；负责财政预算内行政机构、事业单位和社会团体的非贸易外汇管理。负责管理和指导全县会计工作，监督执行会计法规制度；负责会计专业技术资格考试考务工作，保障会计人员依法行使职责；组织和管理会计人员业务培训。负责拟订和执行政府采购政策，审核全县政府采购预算，监督政府采购程序合法性；审批全县政府采购相关事项。监督检查全县贯彻执行财税法规、政策的情况，提出加强财政管理的政策建议，承担预算绩效评价有关工作。承担凤庆县人民政府国有资产监督管理委员会日常工作。根据凤庆县人民政府授权，依法履行出资人职责，加强所监管企业国有资产的管理工作；承担监督所监管企业国有资产保值增值的责任；指导推进所监管企业改革和重组，推进所监管企业的现代企业制度建设，完善公司法人治理结构，按照国家和省市县的战略部署推动国有经济布局和结构的调整；通过法定程序对所监管企业负责人进行建议任免或任免、考核并根据其经营业绩进行奖惩，建立符合社会主义市场经济体制和现代企业制度要求的选人、用人机制，完善经营者激励和约束制度；负责组织所监管企业上交国有资本收益；参与制定国有资本经营预算的规定和办法，负责审核和汇总编制全县国有资本经营预决算草案；负责年度国有资产综合报告的起草和报告等工作；负责编制地方企业国有资产专项报告；负责督促检查所监管企业贯彻落实国家和 省市县安全生产等政策及有关法律法规、标准等工作；负责所监管企业国有资产基础管理，起草国有资产管理的规范性文件，制定有关制度、措施，对全县国有资产管理工作进行指导和监督。承办县委（县政府）交办的其他任务。凤庆县财政局2018年末实有人员编制46人。其中：行政编制46人（含行政工勤编制3人）。实有车辆编制1辆，实有车辆1辆。
</t>
  </si>
  <si>
    <t>（二）部门绩效目标的设立情况</t>
  </si>
  <si>
    <t>2018年凤庆县财政局整体绩效目标是在县委、县政府的领导下，牢固树立“四个意识”，坚定“四个自信”，践行“五个坚持”，深入贯彻落实习近平新时代中国特色社会主义思想和党的十九大精神，紧紧围绕 县委、县政府的中心工作，进一步解放思想，转变作风，开拓创新，扎实推进“两学一做”学习教育常态化制度，大力弘扬“临沧作风”，全面提升服务领导、服务机关、服务基层的能力，努力发挥参谋助手、综合协调、督促检查和服务保障作用，全力推动 县委、县政府重大决策部署落地生效。绩效目标设立与本单位职能职责匹配。</t>
  </si>
  <si>
    <t>（三）部门整体收支情况</t>
  </si>
  <si>
    <t>凤庆县财政局2018年度总收入合计14,101,306.83元。其中：财政拨款收入14,101,306.83元，占总收入的100%，比上年同期增4.40%；支出合计14,786,505.95元。其中：基本支出10,280,199.79元，占总支出的69.52％，比上年同期减少23.15%；项目支出4,506,306.16元，占总支出的30.48％，比上年同期增424.19%；</t>
  </si>
  <si>
    <t>（四）部门预算管理制度建设情况</t>
  </si>
  <si>
    <t xml:space="preserve">严格遵守《中华人民共和国预算法》、《中华人民共和国会计法》及其他预决算管理法律、法规。严格执行《凤庆县财政局内控制度》（凤财办发〔2016〕46号）的预算管理制度，具体包括预算编制程序、预算编制原则、预算编制依据、预算执行分析、决算编制、预算绩效管理等内容。
</t>
  </si>
  <si>
    <t>二、绩效自评工作情况</t>
  </si>
  <si>
    <t>（一）绩效自评的目的</t>
  </si>
  <si>
    <t>将绩效目标管理贯穿预算编制、预算执行、决算以及预算审查的各个环节之中，根据设定预算绩效目标管理，进行预算绩效跟踪管理，充分运用预算绩效评价及结果，层层改进，不断完善，进一步提升财政资金使用效率。</t>
  </si>
  <si>
    <t>（三）自评组织过程</t>
  </si>
  <si>
    <t>1.前期准备</t>
  </si>
  <si>
    <t>（1）及时成立绩效自评工作小组，对绩效评价业务进行系统学习，部署绩效自评工作；⑵收集相关资料，包括：2018年度部门预算数据、部门决算数据，项目基本情况资料，经费支出详细情况，部门绩效目标实现情况等。</t>
  </si>
  <si>
    <t>2.组织实施</t>
  </si>
  <si>
    <t>（1）组织相关股室、相关人员对所收集的有关资料进行分类整理；（2）根据部门预期绩效目标设定的情况，审查有关业务资料、财务资料；（3）根据业务资料、财务资料，对绩效目标成本和效率进行分析，对照评价指标体系与标准，对部门整体绩效情况进行综合性评判；（4）形成绩效目标评价结论。</t>
  </si>
  <si>
    <t>三、评价情况分析及综合评价结论</t>
  </si>
  <si>
    <t>根据相关资料对部门整体绩效目标设定的合理性、职能职责履行情况、履职效益情况、预算配置的科学性、预算执行的有效性、预算管理的规范性、实现绩效目标的成本和效率等进行全面分析，最大限度发挥资金使用效益，完成了预期目标，项目综合评价结果为优秀。</t>
  </si>
  <si>
    <t>四、存在的问题和整改情况</t>
  </si>
  <si>
    <t>预算编制不够细化情况，绩效目标设定不够精准，需要在下步工作中根据单位财力情况，细化预算编制，更加合理地设定绩效目标。</t>
  </si>
  <si>
    <t>五、绩效自评结果应用</t>
  </si>
  <si>
    <t>把绩效自评结果作为改进部门绩效评价管理重要依据和健全完善内控制度的主要依据。</t>
  </si>
  <si>
    <t>六、主要经验及做法</t>
  </si>
  <si>
    <t>合理编制预算是关键，细化预算便于目标绩效管理，预算执行中要注重所设定绩效目标的完成情况，并严格资金支付审核、审批管理。</t>
  </si>
  <si>
    <t>七、其他需说明的情况</t>
  </si>
  <si>
    <t>无。</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</si>
  <si>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</si>
  <si>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</si>
  <si>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</si>
  <si>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</si>
  <si>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</si>
  <si>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</si>
  <si>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</si>
  <si>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</si>
  <si>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贯彻执行国家和省、市、县有关财政、税收方针政策和法律法规，分析预测综合经济形势，参与制定各项宏观经济政策，提出运用财税政策实施宏观调控和综合平衡的建议；拟订财政发展战略和中长期规划并组织实施，建立跨年度预算平衡机制；拟订政府间事权与支出责任相适应制度，整合专项转移支付项目，增强政府提供公共服务的能力，完善鼓励企业、公益事业发展的财税政策。根据县政府授权，参与地方税收政策调整，统筹管理税收优惠政策；根据国民经济发展计划，拟订财政税收收入计划，并组织实施、管理和监督。负责政府非税收入管理，负责政府性基金管理，按规定管理行政事业性收费，管理财政票据。制定彩票管理政策和有关办法，监管彩票市场，按规定管理彩票资金。承担各项财政收入、支出管理工作；负责编制县本级年度财政预决算草案并组织执行；受县人民政府委托，向县人民代表大会报告县本级财政预算及其执行情况，向县人大常委会报告决算；承担财政支出标准体系建设工作；负责审核批复部门（单位）的年度预决算。负责实施国库集中收付制度，承担国库资金管理有关工作，开展县本级国库现金管理；管理行政机关和财政供给经费的事业单位银行开户；统一管理财政专户。负责统一管理政府性债务，拟订地方政府性债务管理的实施办法和规章制度，防范财政风险。负责办理县本级财政经济发展支出、政府性投资项目的财政拨款；参与拟订县级建设投资的有关政策；制定基本建设财务管理具体实施办法；研究制定和组织实施促进产业结构调整的财政政策；承担农村综合改革管理工作。管理县级财政社会保障和就业及医疗卫生支出；拟订和执行社会保障资金（基金）的财务管理制度；负责审核并汇总编制县本级社会保险年度基金预决算草案。负责制定行政事业单位国有资产管理规章制度，按照规定管理全县行政事业单位国有资产。根据凤庆县人民政府授权，代表县人民政府开展财税领域国际交流与合作；管理国际金融组织和外国政府贷（赠）款及偿还工作；负责财政预算内行政机构、事业单位和社会团体的非贸易外汇管理。负责管理和指导全县会计工作，监督执行会计法规制度；负责会计专业技术资格考试考务工作，保障会计人员依法行使职责；组织和管理会计人员业务培训。负责拟订和执行政府采购政策，审核全县政府采购预算，监督政府采购程序合法性；审批全县政府采购相关事项。监督检查全县贯彻执行财税法规、政策的情况，提出加强财政管理的政策建议，承担预算绩效评价有关工作。承担凤庆县人民政府国有资产监督管理委员会日常工作。根据凤庆县人民政府授权，依法履行出资人职责，加强所监管企业国有资产的管理工作；承担监督所监管企业国有资产保值增值的责任；指导推进所监管企业改革和重组，推进所监管企业的现代企业制度建设，完善公司法人治理结构，按照国家和省市县的战略部署推动国有经济布局和结构的调整；通过法定程序对所监管企业负责人进行建议任免或任免、考核并根据其经营业绩进行奖惩，建立符合社会主义市场经济体制和现代企业制度要求的选人、用人机制，完善经营者激励和约束制度；负责组织所监管企业上交国有资本收益；参与制定国有资本经营预算的规定和办法，负责审核和汇总编制全县国有资本经营预决算草案；负责年度国有资产综合报告的起草和报告等工作；负责编制地方企业国有资产专项报告；负责督促检查所监管企业贯彻落实国家和 省市县安全生产等政策及有关法律法规、标准等工作；负责所监管企业国有资产基础管理，起草国有资产管理的规范性文件，制定有关制度、措施，对全县国有资产管理工作进行指导和监督。承办县委（县政府）交办的其他任务。</t>
  </si>
  <si>
    <t>严格执行预算；严格按国家政策支付个人工资、津补贴和绩效工资，严禁自立项目和提高发放标准；加强项目资金管理；切实加强非税收入管理；节俭理政、厉行节约、勤俭办事、制止奢侈浪费，大力压缩一般性开支，有效降低行政成本。</t>
  </si>
  <si>
    <r>
      <rPr>
        <sz val="11"/>
        <rFont val="宋体"/>
        <charset val="134"/>
      </rPr>
      <t>完成了年初预算确定目标任务</t>
    </r>
    <r>
      <rPr>
        <sz val="11"/>
        <color rgb="FFFF0000"/>
        <rFont val="宋体"/>
        <charset val="134"/>
      </rPr>
      <t xml:space="preserve">
</t>
    </r>
  </si>
  <si>
    <t>执行情况良好</t>
  </si>
  <si>
    <t>履职效益明显</t>
  </si>
  <si>
    <t>经济效益</t>
  </si>
  <si>
    <t>全力稳增长、促改革、调结构、攻脱贫、惠民生、防风险，确保经济持续健康发展。</t>
  </si>
  <si>
    <t>完成了年初预算确定目标任务</t>
  </si>
  <si>
    <t>社会效益</t>
  </si>
  <si>
    <t>脱贫工作取得重大进展，城乡基础设施不断得到改善。。</t>
  </si>
  <si>
    <t>生态效益</t>
  </si>
  <si>
    <t>社会公众或服务对象满意度</t>
  </si>
  <si>
    <t>社会公众满意度不断提升。</t>
  </si>
  <si>
    <t>完成了年初确定目标任务</t>
  </si>
  <si>
    <t>预算配置科学</t>
  </si>
  <si>
    <t>预算编制科学</t>
  </si>
  <si>
    <t>根据《凤庆县财政局关于2018年预算支出测算口径的通知》和《凤庆县财政局预算管理制度》进行预算编制</t>
  </si>
  <si>
    <t>科学预算编制</t>
  </si>
  <si>
    <t>基本支出足额保障</t>
  </si>
  <si>
    <t>《凤庆县财政局关于2018年预算支出测算口径的通知》</t>
  </si>
  <si>
    <t>确保重点支出安排</t>
  </si>
  <si>
    <t>按照 县委、县政府工作重点，确保重点支出安排</t>
  </si>
  <si>
    <t>严控“三公经费”支出</t>
  </si>
  <si>
    <t>严控“三公”经费，从严控制和规范公务接待管理，加强公务用车加油、维修、保险等管理，确保“三公”经费只减不增。</t>
  </si>
  <si>
    <t>预算执行有效</t>
  </si>
  <si>
    <t>严格预算执行</t>
  </si>
  <si>
    <t>根据批复的预算合理安排各项收支，定期进行预算执行情况分析，研究解决预算执行中存在的问题，提出改进措施，努力提高预算执行水平；按照预算单位一体化系统国库动态监控要求，规范财务报销与会计核算程序，确保预算资金使用的安全、规范、有效。</t>
  </si>
  <si>
    <t>严格执行预算</t>
  </si>
  <si>
    <t>严控结转结余</t>
  </si>
  <si>
    <t>结转结余控制目标为原则上不超过上年结转结余数，并根据预算执行情况、工作开展情况和项目实施进度来从严控制结转结余。</t>
  </si>
  <si>
    <t>项目组织良好</t>
  </si>
  <si>
    <t>健全的项目管理机构作为保障并明确实施主体责任；加强部门内部资金使用的监督检查，并在项目实施后及时开展绩效评价；重视配合外部监督检查工作。</t>
  </si>
  <si>
    <t>项目实施有健全的项目管理机构，实施主体责任明确；强化部门内部资金使用的监督检查，并在项目实施后及时开展绩效评价。</t>
  </si>
  <si>
    <t>“三公经费”节支增效</t>
  </si>
  <si>
    <t>严控“三公”经费支出，目标是“三公”经费只减不增；措施为严格履行因公出国（境）审批手续，从严控制和规范公务接待管理，加强公务用车加油、维修、保险等管理。</t>
  </si>
  <si>
    <t>预算管理规范</t>
  </si>
  <si>
    <t>管理制度健全</t>
  </si>
  <si>
    <t>进一步健全完善各项管理制度，规范机关运行管理，促进单位党风廉政建设。管理制度包括风险评估内控制度、单位层面内控制度、业务层面内控制度、评价监督内控制度四大部分。</t>
  </si>
  <si>
    <t>2018年在2016年度修订的《凤庆县财政局内部控制制度》基础上，重点对公务接待管理、办公物品采购使用管理、规范财务报销等方面制度进行了健全完善。</t>
  </si>
  <si>
    <t>信息公开及时完整</t>
  </si>
  <si>
    <t>按时按质对部门预算、部门决算进行公开，公开时限在财政部门批复之日起20日内完成。</t>
  </si>
  <si>
    <t>按时按质对部门预算、部门决算进行公开，公开时限均在财政部门批复之日起20日内完成。</t>
  </si>
  <si>
    <t>资产管理使用规范有效</t>
  </si>
  <si>
    <t xml:space="preserve">对资产实行分类管理，健全资产内部管理制度，规范固定资产的采购、使用、处置，定期开展资产清查，及时对资产管理系统进行动态管理，保证国有资产安全。
</t>
  </si>
  <si>
    <t xml:space="preserve">对资产实行分类管理，严格执行单位资产管理制度，按程序申报政府采购，定期开展了资产清查，依法依规处置资产，及时对资产管理系统进行了动态管理，保证国有资产安全。
</t>
  </si>
  <si>
    <t>备注：本单位工作职能栏要将“工作职能一”等字样删除后填写本单位工作职能名称。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</si>
</sst>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0"/>
      <color indexed="8"/>
      <name val="Arial"/>
      <charset val="134"/>
    </font>
    <font>
      <sz val="11"/>
      <color indexed="8"/>
      <name val="宋体"/>
      <charset val="134"/>
    </font>
    <font>
      <b/>
      <sz val="18"/>
      <color indexed="8"/>
      <name val="宋体"/>
      <charset val="134"/>
    </font>
    <font>
      <sz val="11"/>
      <name val="宋体"/>
      <charset val="134"/>
    </font>
    <font>
      <sz val="11"/>
      <color rgb="FFFF0000"/>
      <name val="宋体"/>
      <charset val="134"/>
    </font>
    <font>
      <sz val="11"/>
      <color theme="1"/>
      <name val="宋体"/>
      <charset val="134"/>
    </font>
    <font>
      <b/>
      <sz val="16"/>
      <color indexed="8"/>
      <name val="宋体"/>
      <charset val="134"/>
    </font>
    <font>
      <b/>
      <sz val="12"/>
      <name val="宋体"/>
      <charset val="134"/>
    </font>
    <font>
      <sz val="12"/>
      <name val="宋体"/>
      <charset val="134"/>
    </font>
    <font>
      <b/>
      <sz val="18"/>
      <name val="宋体"/>
      <charset val="134"/>
    </font>
    <font>
      <sz val="22"/>
      <color indexed="8"/>
      <name val="宋体"/>
      <charset val="134"/>
    </font>
    <font>
      <sz val="10"/>
      <color indexed="8"/>
      <name val="宋体"/>
      <charset val="134"/>
    </font>
    <font>
      <sz val="12"/>
      <color indexed="8"/>
      <name val="宋体"/>
      <charset val="134"/>
    </font>
    <font>
      <sz val="15"/>
      <color indexed="8"/>
      <name val="宋体"/>
      <charset val="134"/>
    </font>
    <font>
      <b/>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6"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7" borderId="23" applyNumberFormat="0" applyAlignment="0" applyProtection="0">
      <alignment vertical="center"/>
    </xf>
    <xf numFmtId="0" fontId="25" fillId="8" borderId="24" applyNumberFormat="0" applyAlignment="0" applyProtection="0">
      <alignment vertical="center"/>
    </xf>
    <xf numFmtId="0" fontId="26" fillId="8" borderId="23" applyNumberFormat="0" applyAlignment="0" applyProtection="0">
      <alignment vertical="center"/>
    </xf>
    <xf numFmtId="0" fontId="27" fillId="9"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xf numFmtId="9" fontId="0" fillId="0" borderId="0"/>
    <xf numFmtId="0" fontId="0" fillId="0" borderId="0"/>
    <xf numFmtId="0" fontId="8" fillId="0" borderId="0"/>
    <xf numFmtId="0" fontId="8" fillId="0" borderId="0"/>
    <xf numFmtId="0" fontId="0" fillId="0" borderId="0"/>
  </cellStyleXfs>
  <cellXfs count="179">
    <xf numFmtId="0" fontId="0" fillId="0" borderId="0" xfId="0"/>
    <xf numFmtId="0" fontId="1" fillId="0" borderId="0" xfId="52" applyFont="1" applyFill="1" applyAlignment="1"/>
    <xf numFmtId="0" fontId="2" fillId="0" borderId="0" xfId="52" applyFont="1" applyFill="1" applyAlignment="1">
      <alignment horizontal="center" vertical="center"/>
    </xf>
    <xf numFmtId="0" fontId="1" fillId="0" borderId="1" xfId="52" applyFont="1" applyFill="1" applyBorder="1" applyAlignment="1">
      <alignment horizontal="center" vertical="center"/>
    </xf>
    <xf numFmtId="0" fontId="1" fillId="0" borderId="2" xfId="52" applyFont="1" applyFill="1" applyBorder="1" applyAlignment="1">
      <alignment horizontal="center" vertical="center"/>
    </xf>
    <xf numFmtId="49" fontId="3" fillId="0" borderId="2" xfId="52" applyNumberFormat="1" applyFont="1" applyFill="1" applyBorder="1" applyAlignment="1">
      <alignment horizontal="left" vertical="top" wrapText="1"/>
    </xf>
    <xf numFmtId="49" fontId="3" fillId="0" borderId="2" xfId="0" applyNumberFormat="1" applyFont="1" applyFill="1" applyBorder="1" applyAlignment="1">
      <alignment horizontal="left" vertical="center" wrapText="1"/>
    </xf>
    <xf numFmtId="49" fontId="4" fillId="0" borderId="2" xfId="52" applyNumberFormat="1" applyFont="1" applyFill="1" applyBorder="1" applyAlignment="1">
      <alignment horizontal="center" vertical="center" wrapText="1"/>
    </xf>
    <xf numFmtId="49" fontId="3" fillId="0" borderId="2" xfId="52" applyNumberFormat="1" applyFont="1" applyFill="1" applyBorder="1" applyAlignment="1">
      <alignment horizontal="center" vertical="center" wrapText="1"/>
    </xf>
    <xf numFmtId="0" fontId="1" fillId="0" borderId="3" xfId="52" applyFont="1" applyFill="1" applyBorder="1" applyAlignment="1">
      <alignment horizontal="center" vertical="center"/>
    </xf>
    <xf numFmtId="49" fontId="3" fillId="0" borderId="3" xfId="52" applyNumberFormat="1" applyFont="1" applyFill="1" applyBorder="1" applyAlignment="1">
      <alignment horizontal="left" vertical="top" wrapText="1"/>
    </xf>
    <xf numFmtId="49" fontId="3" fillId="0" borderId="3" xfId="0" applyNumberFormat="1" applyFont="1" applyFill="1" applyBorder="1" applyAlignment="1">
      <alignment horizontal="left" vertical="center" wrapText="1"/>
    </xf>
    <xf numFmtId="49" fontId="4" fillId="0" borderId="3" xfId="52" applyNumberFormat="1" applyFont="1" applyFill="1" applyBorder="1" applyAlignment="1">
      <alignment horizontal="center" vertical="center" wrapText="1"/>
    </xf>
    <xf numFmtId="49" fontId="3" fillId="0" borderId="3" xfId="52"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5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4" xfId="52" applyFont="1" applyFill="1" applyBorder="1" applyAlignment="1">
      <alignment horizontal="center" vertical="center"/>
    </xf>
    <xf numFmtId="49" fontId="4"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1" fillId="0" borderId="5" xfId="52" applyFont="1" applyFill="1" applyBorder="1" applyAlignment="1">
      <alignment horizontal="left"/>
    </xf>
    <xf numFmtId="0" fontId="4" fillId="0" borderId="0" xfId="52" applyFont="1" applyFill="1" applyAlignment="1"/>
    <xf numFmtId="0" fontId="6" fillId="0" borderId="0" xfId="52" applyFont="1" applyFill="1" applyAlignment="1">
      <alignment horizontal="center" vertical="center"/>
    </xf>
    <xf numFmtId="0" fontId="1" fillId="0" borderId="2" xfId="52" applyFont="1" applyFill="1" applyBorder="1" applyAlignment="1">
      <alignment horizontal="center" vertical="center" wrapText="1"/>
    </xf>
    <xf numFmtId="0" fontId="1" fillId="0" borderId="6" xfId="52" applyFont="1" applyFill="1" applyBorder="1" applyAlignment="1">
      <alignment horizontal="center" vertical="center" wrapText="1"/>
    </xf>
    <xf numFmtId="0" fontId="1" fillId="0" borderId="7" xfId="52" applyFont="1" applyFill="1" applyBorder="1" applyAlignment="1">
      <alignment horizontal="center" vertical="center" wrapText="1"/>
    </xf>
    <xf numFmtId="49" fontId="3" fillId="0" borderId="1" xfId="52" applyNumberFormat="1" applyFont="1" applyFill="1" applyBorder="1" applyAlignment="1">
      <alignment horizontal="left" vertical="top" wrapText="1"/>
    </xf>
    <xf numFmtId="0" fontId="1" fillId="0" borderId="4" xfId="52" applyFont="1" applyFill="1" applyBorder="1" applyAlignment="1">
      <alignment horizontal="center" vertical="center" wrapText="1"/>
    </xf>
    <xf numFmtId="0" fontId="1" fillId="0" borderId="3" xfId="52"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8" xfId="52"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52" applyFont="1" applyFill="1" applyAlignment="1">
      <alignment wrapText="1"/>
    </xf>
    <xf numFmtId="0" fontId="1" fillId="2" borderId="0" xfId="52" applyFont="1" applyFill="1" applyAlignment="1"/>
    <xf numFmtId="0" fontId="1" fillId="0" borderId="0" xfId="52" applyFont="1" applyFill="1" applyAlignment="1">
      <alignment horizontal="center" vertical="center" wrapText="1"/>
    </xf>
    <xf numFmtId="0" fontId="1" fillId="0" borderId="0" xfId="52" applyFont="1" applyFill="1" applyAlignment="1">
      <alignment horizontal="left" vertical="center" wrapText="1"/>
    </xf>
    <xf numFmtId="0" fontId="2" fillId="0" borderId="0" xfId="52" applyFont="1" applyFill="1" applyAlignment="1">
      <alignment horizontal="center" vertical="center" wrapText="1"/>
    </xf>
    <xf numFmtId="0" fontId="1" fillId="0" borderId="9" xfId="52" applyFont="1" applyFill="1" applyBorder="1" applyAlignment="1">
      <alignment horizontal="left" vertical="center" wrapText="1"/>
    </xf>
    <xf numFmtId="0" fontId="7" fillId="0" borderId="2" xfId="52" applyFont="1" applyBorder="1" applyAlignment="1">
      <alignment horizontal="center" vertical="center" wrapText="1"/>
    </xf>
    <xf numFmtId="0" fontId="7" fillId="0" borderId="4" xfId="52" applyFont="1" applyBorder="1" applyAlignment="1">
      <alignment horizontal="center" vertical="center" wrapText="1"/>
    </xf>
    <xf numFmtId="0" fontId="4" fillId="3" borderId="1" xfId="52" applyFont="1" applyFill="1" applyBorder="1" applyAlignment="1">
      <alignment horizontal="center" vertical="center" wrapText="1"/>
    </xf>
    <xf numFmtId="0" fontId="8" fillId="0" borderId="1" xfId="52" applyBorder="1" applyAlignment="1">
      <alignment horizontal="center" vertical="center" wrapText="1"/>
    </xf>
    <xf numFmtId="0" fontId="7" fillId="0" borderId="3" xfId="52" applyFont="1" applyBorder="1" applyAlignment="1">
      <alignment horizontal="center" vertical="center" wrapText="1"/>
    </xf>
    <xf numFmtId="0" fontId="8" fillId="2" borderId="2" xfId="52" applyFill="1" applyBorder="1" applyAlignment="1">
      <alignment horizontal="center" vertical="center" wrapText="1"/>
    </xf>
    <xf numFmtId="0" fontId="1" fillId="2" borderId="2" xfId="0" applyFont="1" applyFill="1" applyBorder="1" applyAlignment="1">
      <alignment horizontal="center" vertical="center" wrapText="1" shrinkToFit="1"/>
    </xf>
    <xf numFmtId="0" fontId="3" fillId="2" borderId="1" xfId="52" applyFont="1" applyFill="1" applyBorder="1" applyAlignment="1">
      <alignment horizontal="center" vertical="center" wrapText="1"/>
    </xf>
    <xf numFmtId="9" fontId="3" fillId="2" borderId="1" xfId="52" applyNumberFormat="1" applyFont="1" applyFill="1" applyBorder="1" applyAlignment="1">
      <alignment horizontal="center" vertical="center" wrapText="1"/>
    </xf>
    <xf numFmtId="0" fontId="1" fillId="2" borderId="1" xfId="52" applyFont="1" applyFill="1" applyBorder="1" applyAlignment="1">
      <alignment horizontal="center" vertical="center" wrapText="1"/>
    </xf>
    <xf numFmtId="0" fontId="8" fillId="2" borderId="4" xfId="52" applyFill="1" applyBorder="1" applyAlignment="1">
      <alignment horizontal="center" vertical="center" wrapText="1"/>
    </xf>
    <xf numFmtId="0" fontId="1" fillId="2" borderId="4" xfId="0" applyFont="1" applyFill="1" applyBorder="1" applyAlignment="1">
      <alignment horizontal="center" vertical="center" wrapText="1" shrinkToFit="1"/>
    </xf>
    <xf numFmtId="0" fontId="1" fillId="2" borderId="2" xfId="0" applyFont="1" applyFill="1" applyBorder="1" applyAlignment="1">
      <alignment vertical="center" wrapText="1" shrinkToFit="1"/>
    </xf>
    <xf numFmtId="0" fontId="1" fillId="2" borderId="4" xfId="0" applyFont="1" applyFill="1" applyBorder="1" applyAlignment="1">
      <alignment vertical="center" wrapText="1" shrinkToFit="1"/>
    </xf>
    <xf numFmtId="0" fontId="8" fillId="2" borderId="1" xfId="52"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1" xfId="0" applyFont="1" applyFill="1" applyBorder="1" applyAlignment="1">
      <alignment horizontal="left" vertical="center" wrapText="1" shrinkToFit="1"/>
    </xf>
    <xf numFmtId="0" fontId="1" fillId="0" borderId="1" xfId="0" applyFont="1" applyBorder="1" applyAlignment="1">
      <alignment horizontal="left" vertical="center" wrapText="1" shrinkToFit="1"/>
    </xf>
    <xf numFmtId="0" fontId="3" fillId="0" borderId="1" xfId="52" applyFont="1" applyBorder="1" applyAlignment="1">
      <alignment horizontal="center" vertical="center" wrapText="1"/>
    </xf>
    <xf numFmtId="9" fontId="3" fillId="0" borderId="1" xfId="52" applyNumberFormat="1" applyFont="1" applyBorder="1" applyAlignment="1">
      <alignment horizontal="center" vertical="center" wrapText="1"/>
    </xf>
    <xf numFmtId="0" fontId="8" fillId="0" borderId="2" xfId="52" applyBorder="1" applyAlignment="1">
      <alignment horizontal="center" vertical="center" wrapText="1"/>
    </xf>
    <xf numFmtId="0" fontId="1" fillId="0" borderId="2" xfId="0" applyFont="1" applyBorder="1" applyAlignment="1">
      <alignment vertical="center" wrapText="1" shrinkToFit="1"/>
    </xf>
    <xf numFmtId="0" fontId="8" fillId="0" borderId="1" xfId="52" applyBorder="1" applyAlignment="1">
      <alignment horizontal="left" vertical="center" wrapText="1"/>
    </xf>
    <xf numFmtId="0" fontId="1" fillId="0" borderId="5" xfId="52" applyFont="1" applyFill="1" applyBorder="1" applyAlignment="1">
      <alignment horizontal="left" vertical="center" wrapText="1"/>
    </xf>
    <xf numFmtId="0" fontId="1" fillId="4" borderId="1" xfId="52" applyFont="1" applyFill="1" applyBorder="1" applyAlignment="1">
      <alignment horizontal="center" vertical="center" wrapText="1"/>
    </xf>
    <xf numFmtId="0" fontId="8" fillId="0" borderId="3" xfId="52" applyBorder="1" applyAlignment="1">
      <alignment horizontal="center" vertical="center" wrapText="1"/>
    </xf>
    <xf numFmtId="0" fontId="1" fillId="2" borderId="1" xfId="52" applyFont="1" applyFill="1" applyBorder="1" applyAlignment="1">
      <alignment horizontal="left" vertical="center" wrapText="1"/>
    </xf>
    <xf numFmtId="10" fontId="1" fillId="2" borderId="1" xfId="52" applyNumberFormat="1" applyFont="1" applyFill="1" applyBorder="1" applyAlignment="1">
      <alignment horizontal="center" vertical="center" wrapText="1"/>
    </xf>
    <xf numFmtId="0" fontId="1" fillId="2" borderId="2" xfId="52" applyFont="1" applyFill="1" applyBorder="1" applyAlignment="1">
      <alignment horizontal="center" vertical="center" wrapText="1"/>
    </xf>
    <xf numFmtId="10" fontId="1" fillId="2" borderId="2" xfId="52" applyNumberFormat="1" applyFont="1" applyFill="1" applyBorder="1" applyAlignment="1">
      <alignment horizontal="center" vertical="center" wrapText="1"/>
    </xf>
    <xf numFmtId="0" fontId="1" fillId="2" borderId="3" xfId="52" applyFont="1" applyFill="1" applyBorder="1" applyAlignment="1">
      <alignment horizontal="center" vertical="center" wrapText="1"/>
    </xf>
    <xf numFmtId="10" fontId="1" fillId="2" borderId="3" xfId="52" applyNumberFormat="1" applyFont="1" applyFill="1" applyBorder="1" applyAlignment="1">
      <alignment horizontal="center" vertical="center" wrapText="1"/>
    </xf>
    <xf numFmtId="0" fontId="1" fillId="0" borderId="1" xfId="52" applyFont="1" applyFill="1" applyBorder="1" applyAlignment="1">
      <alignment horizontal="left" vertical="center" wrapText="1"/>
    </xf>
    <xf numFmtId="9" fontId="1" fillId="2" borderId="1" xfId="52"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9" fontId="1" fillId="2" borderId="2" xfId="52"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9" fontId="1" fillId="2" borderId="3" xfId="52"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9" fontId="1" fillId="0" borderId="1" xfId="52"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0" xfId="52" applyFont="1" applyFill="1" applyAlignment="1">
      <alignment horizontal="center" vertical="center" wrapText="1"/>
    </xf>
    <xf numFmtId="0" fontId="7" fillId="0" borderId="0" xfId="52" applyFont="1"/>
    <xf numFmtId="0" fontId="7" fillId="0" borderId="0" xfId="52" applyFont="1" applyAlignment="1">
      <alignment horizontal="center" vertical="center" wrapText="1"/>
    </xf>
    <xf numFmtId="0" fontId="8" fillId="0" borderId="0" xfId="52" applyAlignment="1">
      <alignment horizontal="center" vertical="center" wrapText="1"/>
    </xf>
    <xf numFmtId="0" fontId="8" fillId="2" borderId="0" xfId="52" applyFill="1" applyAlignment="1">
      <alignment horizontal="center" vertical="center" wrapText="1"/>
    </xf>
    <xf numFmtId="0" fontId="8" fillId="0" borderId="0" xfId="52"/>
    <xf numFmtId="0" fontId="8" fillId="0" borderId="0" xfId="52" applyAlignment="1">
      <alignment horizontal="left" vertical="center" wrapText="1"/>
    </xf>
    <xf numFmtId="0" fontId="9" fillId="0" borderId="0" xfId="52" applyNumberFormat="1" applyFont="1" applyAlignment="1">
      <alignment horizontal="center" vertical="center" wrapText="1"/>
    </xf>
    <xf numFmtId="0" fontId="7" fillId="0" borderId="0" xfId="52" applyNumberFormat="1" applyFont="1" applyAlignment="1">
      <alignment horizontal="left" vertical="center" wrapText="1"/>
    </xf>
    <xf numFmtId="0" fontId="7" fillId="0" borderId="1" xfId="52" applyFont="1" applyBorder="1" applyAlignment="1">
      <alignment horizontal="center" vertical="center" wrapText="1"/>
    </xf>
    <xf numFmtId="0" fontId="7" fillId="0" borderId="1" xfId="52" applyFont="1" applyBorder="1" applyAlignment="1">
      <alignment horizontal="center"/>
    </xf>
    <xf numFmtId="0" fontId="7" fillId="0" borderId="1" xfId="52" applyNumberFormat="1" applyFont="1" applyBorder="1" applyAlignment="1">
      <alignment horizontal="center" vertical="center" wrapText="1"/>
    </xf>
    <xf numFmtId="0" fontId="7" fillId="0" borderId="1" xfId="52" applyFont="1" applyBorder="1" applyAlignment="1">
      <alignment horizontal="left"/>
    </xf>
    <xf numFmtId="0" fontId="7" fillId="4" borderId="1" xfId="52" applyFont="1" applyFill="1" applyBorder="1" applyAlignment="1">
      <alignment horizontal="center" vertical="center" wrapText="1"/>
    </xf>
    <xf numFmtId="0" fontId="1" fillId="0" borderId="1" xfId="0" applyFont="1" applyBorder="1" applyAlignment="1">
      <alignment horizontal="center" vertical="center" wrapText="1" shrinkToFit="1"/>
    </xf>
    <xf numFmtId="57" fontId="8" fillId="0" borderId="2" xfId="53" applyNumberFormat="1" applyFont="1" applyFill="1" applyBorder="1" applyAlignment="1">
      <alignment horizontal="center" vertical="center" shrinkToFit="1"/>
    </xf>
    <xf numFmtId="4" fontId="1" fillId="0" borderId="1" xfId="0" applyNumberFormat="1" applyFont="1" applyBorder="1" applyAlignment="1">
      <alignment horizontal="center" vertical="center" shrinkToFit="1"/>
    </xf>
    <xf numFmtId="0" fontId="8" fillId="0" borderId="2" xfId="52" applyBorder="1" applyAlignment="1">
      <alignment horizontal="center" vertical="center" shrinkToFit="1"/>
    </xf>
    <xf numFmtId="57" fontId="8" fillId="0" borderId="4" xfId="53" applyNumberFormat="1" applyFont="1" applyFill="1" applyBorder="1" applyAlignment="1">
      <alignment horizontal="center" vertical="center" shrinkToFit="1"/>
    </xf>
    <xf numFmtId="0" fontId="8" fillId="0" borderId="4" xfId="52" applyBorder="1" applyAlignment="1">
      <alignment horizontal="center" vertical="center" shrinkToFit="1"/>
    </xf>
    <xf numFmtId="57" fontId="8" fillId="0" borderId="3" xfId="53" applyNumberFormat="1" applyFont="1" applyFill="1" applyBorder="1" applyAlignment="1">
      <alignment horizontal="center" vertical="center" shrinkToFit="1"/>
    </xf>
    <xf numFmtId="0" fontId="8" fillId="0" borderId="3" xfId="52" applyBorder="1" applyAlignment="1">
      <alignment horizontal="center" vertical="center" shrinkToFit="1"/>
    </xf>
    <xf numFmtId="0" fontId="8" fillId="0" borderId="1" xfId="52" applyBorder="1" applyAlignment="1">
      <alignment horizontal="center" vertical="center" shrinkToFit="1"/>
    </xf>
    <xf numFmtId="57" fontId="8" fillId="2" borderId="2" xfId="53" applyNumberFormat="1" applyFont="1" applyFill="1" applyBorder="1" applyAlignment="1">
      <alignment horizontal="center" vertical="center" shrinkToFit="1"/>
    </xf>
    <xf numFmtId="0" fontId="8" fillId="2" borderId="2" xfId="52" applyFill="1" applyBorder="1" applyAlignment="1">
      <alignment horizontal="center" vertical="center" shrinkToFit="1"/>
    </xf>
    <xf numFmtId="57" fontId="8" fillId="2" borderId="4" xfId="53" applyNumberFormat="1" applyFont="1" applyFill="1" applyBorder="1" applyAlignment="1">
      <alignment horizontal="center" vertical="center" shrinkToFit="1"/>
    </xf>
    <xf numFmtId="0" fontId="8" fillId="2" borderId="4" xfId="52" applyFill="1" applyBorder="1" applyAlignment="1">
      <alignment horizontal="center" vertical="center" shrinkToFit="1"/>
    </xf>
    <xf numFmtId="57" fontId="8" fillId="2" borderId="3" xfId="53" applyNumberFormat="1" applyFont="1" applyFill="1" applyBorder="1" applyAlignment="1">
      <alignment horizontal="center" vertical="center" shrinkToFit="1"/>
    </xf>
    <xf numFmtId="0" fontId="8" fillId="2" borderId="3" xfId="52" applyFill="1" applyBorder="1" applyAlignment="1">
      <alignment horizontal="center" vertical="center" shrinkToFit="1"/>
    </xf>
    <xf numFmtId="0" fontId="7" fillId="0" borderId="10" xfId="52" applyFont="1" applyBorder="1" applyAlignment="1">
      <alignment horizontal="center" vertical="center"/>
    </xf>
    <xf numFmtId="0" fontId="7" fillId="0" borderId="5" xfId="52" applyFont="1" applyBorder="1" applyAlignment="1">
      <alignment horizontal="center" vertical="center"/>
    </xf>
    <xf numFmtId="0" fontId="7" fillId="0" borderId="11" xfId="52" applyFont="1" applyBorder="1" applyAlignment="1">
      <alignment horizontal="center" vertical="center"/>
    </xf>
    <xf numFmtId="0" fontId="7" fillId="0" borderId="9" xfId="52" applyFont="1" applyBorder="1" applyAlignment="1">
      <alignment horizontal="center" vertical="center"/>
    </xf>
    <xf numFmtId="0" fontId="8" fillId="0" borderId="1" xfId="52" applyBorder="1" applyAlignment="1">
      <alignment horizontal="left" vertical="center" shrinkToFit="1"/>
    </xf>
    <xf numFmtId="4" fontId="1" fillId="0" borderId="1" xfId="0" applyNumberFormat="1" applyFont="1" applyBorder="1" applyAlignment="1">
      <alignment horizontal="right" vertical="center" shrinkToFit="1"/>
    </xf>
    <xf numFmtId="4" fontId="1" fillId="2" borderId="1" xfId="0" applyNumberFormat="1" applyFont="1" applyFill="1" applyBorder="1" applyAlignment="1">
      <alignment horizontal="center" vertical="center" shrinkToFit="1"/>
    </xf>
    <xf numFmtId="0" fontId="8" fillId="2" borderId="1" xfId="52" applyFill="1" applyBorder="1" applyAlignment="1">
      <alignment horizontal="center" vertical="center" shrinkToFit="1"/>
    </xf>
    <xf numFmtId="0" fontId="8" fillId="2" borderId="1" xfId="52" applyFill="1" applyBorder="1" applyAlignment="1">
      <alignment horizontal="left" vertical="center" shrinkToFit="1"/>
    </xf>
    <xf numFmtId="4" fontId="1" fillId="2" borderId="1" xfId="0" applyNumberFormat="1" applyFont="1" applyFill="1" applyBorder="1" applyAlignment="1">
      <alignment horizontal="right" vertical="center" shrinkToFit="1"/>
    </xf>
    <xf numFmtId="43" fontId="8" fillId="0" borderId="1" xfId="1" applyFont="1" applyBorder="1" applyAlignment="1">
      <alignment horizontal="center" vertical="center" shrinkToFit="1"/>
    </xf>
    <xf numFmtId="0" fontId="7" fillId="0" borderId="12" xfId="52" applyFont="1" applyBorder="1" applyAlignment="1">
      <alignment horizontal="center" vertical="center"/>
    </xf>
    <xf numFmtId="0" fontId="7" fillId="0" borderId="13" xfId="52" applyFont="1" applyBorder="1" applyAlignment="1">
      <alignment horizontal="center" vertical="center"/>
    </xf>
    <xf numFmtId="0" fontId="8" fillId="0" borderId="4" xfId="52" applyBorder="1" applyAlignment="1">
      <alignment horizontal="center" vertical="center" wrapText="1"/>
    </xf>
    <xf numFmtId="0" fontId="8" fillId="2" borderId="3" xfId="52" applyFill="1" applyBorder="1" applyAlignment="1">
      <alignment horizontal="center" vertical="center" wrapText="1"/>
    </xf>
    <xf numFmtId="4" fontId="1" fillId="0" borderId="1" xfId="0" applyNumberFormat="1" applyFont="1" applyBorder="1" applyAlignment="1">
      <alignment horizontal="left" vertical="center" shrinkToFit="1"/>
    </xf>
    <xf numFmtId="4" fontId="8" fillId="0" borderId="1" xfId="52" applyNumberFormat="1" applyBorder="1" applyAlignment="1">
      <alignment horizontal="center" vertical="center" shrinkToFit="1"/>
    </xf>
    <xf numFmtId="4" fontId="8" fillId="0" borderId="1" xfId="52" applyNumberForma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right"/>
    </xf>
    <xf numFmtId="0" fontId="11" fillId="0" borderId="0" xfId="0" applyFont="1"/>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6" xfId="0" applyFont="1" applyFill="1" applyBorder="1" applyAlignment="1">
      <alignment horizontal="left" vertical="center"/>
    </xf>
    <xf numFmtId="0" fontId="1" fillId="0" borderId="17" xfId="0" applyFont="1" applyBorder="1" applyAlignment="1">
      <alignment horizontal="center" vertical="center" shrinkToFit="1"/>
    </xf>
    <xf numFmtId="4" fontId="11" fillId="0" borderId="17" xfId="0" applyNumberFormat="1" applyFont="1" applyBorder="1" applyAlignment="1">
      <alignment horizontal="right" vertical="center"/>
    </xf>
    <xf numFmtId="4" fontId="1" fillId="0" borderId="17" xfId="0" applyNumberFormat="1" applyFont="1" applyBorder="1" applyAlignment="1">
      <alignment horizontal="right" vertical="center" shrinkToFit="1"/>
    </xf>
    <xf numFmtId="0" fontId="11" fillId="0" borderId="17" xfId="0" applyFont="1" applyBorder="1" applyAlignment="1">
      <alignment horizontal="center" vertical="center" shrinkToFit="1"/>
    </xf>
    <xf numFmtId="3" fontId="1" fillId="0" borderId="17" xfId="0" applyNumberFormat="1" applyFont="1" applyBorder="1" applyAlignment="1">
      <alignment horizontal="right" vertical="center" shrinkToFit="1"/>
    </xf>
    <xf numFmtId="0" fontId="1" fillId="0" borderId="16"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12" fillId="0" borderId="0" xfId="0" applyFont="1"/>
    <xf numFmtId="0" fontId="1" fillId="5" borderId="14" xfId="0" applyFont="1" applyFill="1" applyBorder="1" applyAlignment="1">
      <alignment horizontal="center" vertical="center" wrapText="1" shrinkToFit="1"/>
    </xf>
    <xf numFmtId="0" fontId="1" fillId="5" borderId="15" xfId="0" applyFont="1" applyFill="1" applyBorder="1" applyAlignment="1">
      <alignment horizontal="center" vertical="center" wrapText="1" shrinkToFit="1"/>
    </xf>
    <xf numFmtId="0" fontId="1" fillId="5" borderId="16" xfId="0" applyFont="1" applyFill="1" applyBorder="1" applyAlignment="1">
      <alignment horizontal="center" vertical="center" wrapText="1" shrinkToFit="1"/>
    </xf>
    <xf numFmtId="0" fontId="1" fillId="5" borderId="17" xfId="0" applyFont="1" applyFill="1" applyBorder="1" applyAlignment="1">
      <alignment horizontal="center" vertical="center" wrapText="1" shrinkToFit="1"/>
    </xf>
    <xf numFmtId="0" fontId="1" fillId="5" borderId="17" xfId="0" applyFont="1" applyFill="1" applyBorder="1" applyAlignment="1">
      <alignment horizontal="center" vertical="center" shrinkToFit="1"/>
    </xf>
    <xf numFmtId="0" fontId="1" fillId="0" borderId="17" xfId="0" applyFont="1" applyBorder="1" applyAlignment="1">
      <alignment horizontal="right" vertical="center" shrinkToFit="1"/>
    </xf>
    <xf numFmtId="0" fontId="1" fillId="0" borderId="16" xfId="0" applyFont="1" applyBorder="1" applyAlignment="1">
      <alignment horizontal="left" vertical="center" shrinkToFit="1"/>
    </xf>
    <xf numFmtId="0" fontId="1" fillId="0" borderId="17" xfId="0" applyFont="1" applyBorder="1" applyAlignment="1">
      <alignment horizontal="left" vertical="center" shrinkToFit="1"/>
    </xf>
    <xf numFmtId="0" fontId="12" fillId="0" borderId="0" xfId="0" applyFont="1" applyAlignment="1">
      <alignment horizontal="right"/>
    </xf>
    <xf numFmtId="0" fontId="1" fillId="5" borderId="18" xfId="0" applyFont="1" applyFill="1" applyBorder="1" applyAlignment="1">
      <alignment horizontal="center" vertical="center" wrapText="1" shrinkToFit="1"/>
    </xf>
    <xf numFmtId="0" fontId="1" fillId="5" borderId="19" xfId="0" applyFont="1" applyFill="1" applyBorder="1" applyAlignment="1">
      <alignment horizontal="center" vertical="center" wrapText="1" shrinkToFit="1"/>
    </xf>
    <xf numFmtId="0" fontId="1" fillId="5" borderId="19" xfId="0" applyFont="1" applyFill="1" applyBorder="1" applyAlignment="1">
      <alignment horizontal="center" vertical="center" shrinkToFit="1"/>
    </xf>
    <xf numFmtId="0" fontId="1" fillId="0" borderId="19" xfId="0" applyFont="1" applyBorder="1" applyAlignment="1">
      <alignment horizontal="right" vertical="center" shrinkToFit="1"/>
    </xf>
    <xf numFmtId="4" fontId="1" fillId="0" borderId="19" xfId="0" applyNumberFormat="1" applyFont="1" applyBorder="1" applyAlignment="1">
      <alignment horizontal="right" vertical="center" shrinkToFit="1"/>
    </xf>
    <xf numFmtId="0" fontId="13" fillId="0" borderId="0" xfId="0" applyFont="1" applyAlignment="1">
      <alignment horizontal="center"/>
    </xf>
    <xf numFmtId="0" fontId="11" fillId="5" borderId="15" xfId="0" applyFont="1" applyFill="1" applyBorder="1" applyAlignment="1">
      <alignment horizontal="center" vertical="center" wrapText="1" shrinkToFit="1"/>
    </xf>
    <xf numFmtId="0" fontId="1" fillId="5" borderId="16" xfId="0" applyFont="1" applyFill="1" applyBorder="1" applyAlignment="1">
      <alignment horizontal="left" vertical="center" shrinkToFit="1"/>
    </xf>
    <xf numFmtId="0" fontId="1" fillId="5" borderId="17" xfId="0" applyFont="1" applyFill="1" applyBorder="1" applyAlignment="1">
      <alignment horizontal="left" vertical="center" shrinkToFit="1"/>
    </xf>
    <xf numFmtId="0" fontId="1" fillId="5" borderId="16" xfId="0" applyFont="1" applyFill="1" applyBorder="1" applyAlignment="1">
      <alignment horizontal="center" vertical="center" shrinkToFit="1"/>
    </xf>
    <xf numFmtId="0" fontId="11" fillId="0" borderId="17" xfId="0" applyFont="1" applyBorder="1" applyAlignment="1">
      <alignment horizontal="left" vertical="center" wrapText="1" shrinkToFi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 fillId="5" borderId="17" xfId="0" applyFont="1" applyFill="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5" borderId="14" xfId="0" applyFont="1" applyFill="1" applyBorder="1" applyAlignment="1">
      <alignment horizontal="center" vertical="center" shrinkToFit="1"/>
    </xf>
    <xf numFmtId="0" fontId="1" fillId="5" borderId="15" xfId="0" applyFont="1" applyFill="1" applyBorder="1" applyAlignment="1">
      <alignment horizontal="center" vertical="center" shrinkToFit="1"/>
    </xf>
    <xf numFmtId="4" fontId="11" fillId="0" borderId="17" xfId="0" applyNumberFormat="1" applyFont="1" applyBorder="1" applyAlignment="1">
      <alignment horizontal="right" vertical="center" shrinkToFit="1"/>
    </xf>
    <xf numFmtId="0" fontId="11" fillId="0" borderId="17" xfId="0" applyFont="1" applyBorder="1" applyAlignment="1">
      <alignment horizontal="right" vertical="center" shrinkToFit="1"/>
    </xf>
    <xf numFmtId="0" fontId="14" fillId="5" borderId="16" xfId="0" applyFont="1" applyFill="1" applyBorder="1" applyAlignment="1">
      <alignment horizontal="center" vertical="center" shrinkToFit="1"/>
    </xf>
    <xf numFmtId="0" fontId="14" fillId="5" borderId="17" xfId="0" applyFont="1" applyFill="1" applyBorder="1" applyAlignment="1">
      <alignment horizontal="center" vertical="center" shrinkToFit="1"/>
    </xf>
    <xf numFmtId="0" fontId="11" fillId="5" borderId="17" xfId="0" applyFont="1" applyFill="1" applyBorder="1" applyAlignment="1">
      <alignment horizontal="center" vertical="center" shrinkToFi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9" xfId="50"/>
    <cellStyle name="常规 3 2" xfId="51"/>
    <cellStyle name="常规 2" xfId="52"/>
    <cellStyle name="常规 3"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C16" sqref="C16"/>
    </sheetView>
  </sheetViews>
  <sheetFormatPr defaultColWidth="9" defaultRowHeight="12.75" outlineLevelCol="5"/>
  <cols>
    <col min="1" max="1" width="36.2190476190476" customWidth="1"/>
    <col min="2" max="2" width="5.43809523809524" customWidth="1"/>
    <col min="3" max="3" width="22.2190476190476" customWidth="1"/>
    <col min="4" max="4" width="31.2190476190476" customWidth="1"/>
    <col min="5" max="5" width="5.43809523809524" customWidth="1"/>
    <col min="6" max="6" width="21.2190476190476" customWidth="1"/>
    <col min="7" max="7" width="9.78095238095238" customWidth="1"/>
  </cols>
  <sheetData>
    <row r="1" ht="27" spans="3:3">
      <c r="C1" s="129" t="s">
        <v>0</v>
      </c>
    </row>
    <row r="2" ht="14.25" spans="6:6">
      <c r="F2" s="153" t="s">
        <v>1</v>
      </c>
    </row>
    <row r="3" ht="14.25" spans="1:6">
      <c r="A3" s="144" t="s">
        <v>2</v>
      </c>
      <c r="F3" s="153" t="s">
        <v>3</v>
      </c>
    </row>
    <row r="4" ht="15.45" customHeight="1" spans="1:6">
      <c r="A4" s="172" t="s">
        <v>4</v>
      </c>
      <c r="B4" s="173" t="s">
        <v>5</v>
      </c>
      <c r="C4" s="173" t="s">
        <v>5</v>
      </c>
      <c r="D4" s="173" t="s">
        <v>6</v>
      </c>
      <c r="E4" s="173" t="s">
        <v>5</v>
      </c>
      <c r="F4" s="173" t="s">
        <v>5</v>
      </c>
    </row>
    <row r="5" ht="15.45" customHeight="1" spans="1:6">
      <c r="A5" s="163" t="s">
        <v>7</v>
      </c>
      <c r="B5" s="149" t="s">
        <v>8</v>
      </c>
      <c r="C5" s="149" t="s">
        <v>9</v>
      </c>
      <c r="D5" s="149" t="s">
        <v>10</v>
      </c>
      <c r="E5" s="149" t="s">
        <v>8</v>
      </c>
      <c r="F5" s="149" t="s">
        <v>9</v>
      </c>
    </row>
    <row r="6" ht="15.45" customHeight="1" spans="1:6">
      <c r="A6" s="163" t="s">
        <v>11</v>
      </c>
      <c r="B6" s="149" t="s">
        <v>5</v>
      </c>
      <c r="C6" s="149" t="s">
        <v>12</v>
      </c>
      <c r="D6" s="149" t="s">
        <v>11</v>
      </c>
      <c r="E6" s="149" t="s">
        <v>5</v>
      </c>
      <c r="F6" s="149" t="s">
        <v>13</v>
      </c>
    </row>
    <row r="7" ht="15.45" customHeight="1" spans="1:6">
      <c r="A7" s="161" t="s">
        <v>14</v>
      </c>
      <c r="B7" s="149" t="s">
        <v>12</v>
      </c>
      <c r="C7" s="139">
        <v>14101306.83</v>
      </c>
      <c r="D7" s="162" t="s">
        <v>15</v>
      </c>
      <c r="E7" s="149" t="s">
        <v>16</v>
      </c>
      <c r="F7" s="174">
        <v>11888451.09</v>
      </c>
    </row>
    <row r="8" ht="15.45" customHeight="1" spans="1:6">
      <c r="A8" s="161" t="s">
        <v>17</v>
      </c>
      <c r="B8" s="149" t="s">
        <v>13</v>
      </c>
      <c r="C8" s="139">
        <v>661000</v>
      </c>
      <c r="D8" s="162" t="s">
        <v>18</v>
      </c>
      <c r="E8" s="149" t="s">
        <v>19</v>
      </c>
      <c r="F8" s="174">
        <v>0</v>
      </c>
    </row>
    <row r="9" ht="15.45" customHeight="1" spans="1:6">
      <c r="A9" s="161" t="s">
        <v>20</v>
      </c>
      <c r="B9" s="149" t="s">
        <v>21</v>
      </c>
      <c r="C9" s="174">
        <v>0</v>
      </c>
      <c r="D9" s="162" t="s">
        <v>22</v>
      </c>
      <c r="E9" s="149" t="s">
        <v>23</v>
      </c>
      <c r="F9" s="174">
        <v>0</v>
      </c>
    </row>
    <row r="10" ht="15.45" customHeight="1" spans="1:6">
      <c r="A10" s="161" t="s">
        <v>24</v>
      </c>
      <c r="B10" s="149" t="s">
        <v>25</v>
      </c>
      <c r="C10" s="174">
        <v>0</v>
      </c>
      <c r="D10" s="162" t="s">
        <v>26</v>
      </c>
      <c r="E10" s="149" t="s">
        <v>27</v>
      </c>
      <c r="F10" s="174">
        <v>0</v>
      </c>
    </row>
    <row r="11" ht="15.45" customHeight="1" spans="1:6">
      <c r="A11" s="161" t="s">
        <v>28</v>
      </c>
      <c r="B11" s="149" t="s">
        <v>29</v>
      </c>
      <c r="C11" s="174">
        <v>0</v>
      </c>
      <c r="D11" s="162" t="s">
        <v>30</v>
      </c>
      <c r="E11" s="149" t="s">
        <v>31</v>
      </c>
      <c r="F11" s="174">
        <v>0</v>
      </c>
    </row>
    <row r="12" ht="15.45" customHeight="1" spans="1:6">
      <c r="A12" s="161" t="s">
        <v>32</v>
      </c>
      <c r="B12" s="149" t="s">
        <v>33</v>
      </c>
      <c r="C12" s="174">
        <v>0</v>
      </c>
      <c r="D12" s="162" t="s">
        <v>34</v>
      </c>
      <c r="E12" s="149" t="s">
        <v>35</v>
      </c>
      <c r="F12" s="174">
        <v>0</v>
      </c>
    </row>
    <row r="13" ht="15.45" customHeight="1" spans="1:6">
      <c r="A13" s="161" t="s">
        <v>36</v>
      </c>
      <c r="B13" s="149" t="s">
        <v>37</v>
      </c>
      <c r="C13" s="174">
        <v>0</v>
      </c>
      <c r="D13" s="162" t="s">
        <v>38</v>
      </c>
      <c r="E13" s="149" t="s">
        <v>39</v>
      </c>
      <c r="F13" s="174">
        <v>0</v>
      </c>
    </row>
    <row r="14" ht="15.45" customHeight="1" spans="1:6">
      <c r="A14" s="136" t="s">
        <v>5</v>
      </c>
      <c r="B14" s="149" t="s">
        <v>40</v>
      </c>
      <c r="C14" s="175" t="s">
        <v>5</v>
      </c>
      <c r="D14" s="162" t="s">
        <v>41</v>
      </c>
      <c r="E14" s="149" t="s">
        <v>42</v>
      </c>
      <c r="F14" s="174">
        <v>1110520.12</v>
      </c>
    </row>
    <row r="15" ht="15.45" customHeight="1" spans="1:6">
      <c r="A15" s="161" t="s">
        <v>5</v>
      </c>
      <c r="B15" s="149" t="s">
        <v>43</v>
      </c>
      <c r="C15" s="175" t="s">
        <v>5</v>
      </c>
      <c r="D15" s="162" t="s">
        <v>44</v>
      </c>
      <c r="E15" s="149" t="s">
        <v>45</v>
      </c>
      <c r="F15" s="174">
        <v>422782</v>
      </c>
    </row>
    <row r="16" ht="15.45" customHeight="1" spans="1:6">
      <c r="A16" s="161" t="s">
        <v>5</v>
      </c>
      <c r="B16" s="149" t="s">
        <v>46</v>
      </c>
      <c r="C16" s="175" t="s">
        <v>5</v>
      </c>
      <c r="D16" s="162" t="s">
        <v>47</v>
      </c>
      <c r="E16" s="149" t="s">
        <v>48</v>
      </c>
      <c r="F16" s="174">
        <v>0</v>
      </c>
    </row>
    <row r="17" ht="15.45" customHeight="1" spans="1:6">
      <c r="A17" s="161" t="s">
        <v>5</v>
      </c>
      <c r="B17" s="149" t="s">
        <v>49</v>
      </c>
      <c r="C17" s="175" t="s">
        <v>5</v>
      </c>
      <c r="D17" s="162" t="s">
        <v>50</v>
      </c>
      <c r="E17" s="149" t="s">
        <v>51</v>
      </c>
      <c r="F17" s="174">
        <v>0</v>
      </c>
    </row>
    <row r="18" ht="15.45" customHeight="1" spans="1:6">
      <c r="A18" s="161" t="s">
        <v>5</v>
      </c>
      <c r="B18" s="149" t="s">
        <v>52</v>
      </c>
      <c r="C18" s="175" t="s">
        <v>5</v>
      </c>
      <c r="D18" s="162" t="s">
        <v>53</v>
      </c>
      <c r="E18" s="149" t="s">
        <v>54</v>
      </c>
      <c r="F18" s="174">
        <v>756834.74</v>
      </c>
    </row>
    <row r="19" ht="15.45" customHeight="1" spans="1:6">
      <c r="A19" s="161" t="s">
        <v>5</v>
      </c>
      <c r="B19" s="149" t="s">
        <v>55</v>
      </c>
      <c r="C19" s="175" t="s">
        <v>5</v>
      </c>
      <c r="D19" s="162" t="s">
        <v>56</v>
      </c>
      <c r="E19" s="149" t="s">
        <v>57</v>
      </c>
      <c r="F19" s="174">
        <v>0</v>
      </c>
    </row>
    <row r="20" ht="15.45" customHeight="1" spans="1:6">
      <c r="A20" s="161" t="s">
        <v>5</v>
      </c>
      <c r="B20" s="149" t="s">
        <v>58</v>
      </c>
      <c r="C20" s="175" t="s">
        <v>5</v>
      </c>
      <c r="D20" s="162" t="s">
        <v>59</v>
      </c>
      <c r="E20" s="149" t="s">
        <v>60</v>
      </c>
      <c r="F20" s="174">
        <v>0</v>
      </c>
    </row>
    <row r="21" ht="15.45" customHeight="1" spans="1:6">
      <c r="A21" s="161" t="s">
        <v>5</v>
      </c>
      <c r="B21" s="149" t="s">
        <v>61</v>
      </c>
      <c r="C21" s="175" t="s">
        <v>5</v>
      </c>
      <c r="D21" s="162" t="s">
        <v>62</v>
      </c>
      <c r="E21" s="149" t="s">
        <v>63</v>
      </c>
      <c r="F21" s="174">
        <v>0</v>
      </c>
    </row>
    <row r="22" ht="15.45" customHeight="1" spans="1:6">
      <c r="A22" s="161" t="s">
        <v>5</v>
      </c>
      <c r="B22" s="149" t="s">
        <v>64</v>
      </c>
      <c r="C22" s="175" t="s">
        <v>5</v>
      </c>
      <c r="D22" s="162" t="s">
        <v>65</v>
      </c>
      <c r="E22" s="149" t="s">
        <v>66</v>
      </c>
      <c r="F22" s="174">
        <v>0</v>
      </c>
    </row>
    <row r="23" ht="15.45" customHeight="1" spans="1:6">
      <c r="A23" s="161" t="s">
        <v>5</v>
      </c>
      <c r="B23" s="149" t="s">
        <v>67</v>
      </c>
      <c r="C23" s="175" t="s">
        <v>5</v>
      </c>
      <c r="D23" s="162" t="s">
        <v>68</v>
      </c>
      <c r="E23" s="149" t="s">
        <v>69</v>
      </c>
      <c r="F23" s="174">
        <v>0</v>
      </c>
    </row>
    <row r="24" ht="15.45" customHeight="1" spans="1:6">
      <c r="A24" s="161" t="s">
        <v>5</v>
      </c>
      <c r="B24" s="149" t="s">
        <v>70</v>
      </c>
      <c r="C24" s="175" t="s">
        <v>5</v>
      </c>
      <c r="D24" s="162" t="s">
        <v>71</v>
      </c>
      <c r="E24" s="149" t="s">
        <v>72</v>
      </c>
      <c r="F24" s="174">
        <v>0</v>
      </c>
    </row>
    <row r="25" ht="15.45" customHeight="1" spans="1:6">
      <c r="A25" s="161" t="s">
        <v>5</v>
      </c>
      <c r="B25" s="149" t="s">
        <v>73</v>
      </c>
      <c r="C25" s="175" t="s">
        <v>5</v>
      </c>
      <c r="D25" s="162" t="s">
        <v>74</v>
      </c>
      <c r="E25" s="149" t="s">
        <v>75</v>
      </c>
      <c r="F25" s="174">
        <v>587918</v>
      </c>
    </row>
    <row r="26" ht="15.45" customHeight="1" spans="1:6">
      <c r="A26" s="161" t="s">
        <v>5</v>
      </c>
      <c r="B26" s="149" t="s">
        <v>76</v>
      </c>
      <c r="C26" s="175" t="s">
        <v>5</v>
      </c>
      <c r="D26" s="162" t="s">
        <v>77</v>
      </c>
      <c r="E26" s="149" t="s">
        <v>78</v>
      </c>
      <c r="F26" s="174">
        <v>0</v>
      </c>
    </row>
    <row r="27" ht="15.45" customHeight="1" spans="1:6">
      <c r="A27" s="161" t="s">
        <v>5</v>
      </c>
      <c r="B27" s="149" t="s">
        <v>79</v>
      </c>
      <c r="C27" s="175" t="s">
        <v>5</v>
      </c>
      <c r="D27" s="162" t="s">
        <v>80</v>
      </c>
      <c r="E27" s="149" t="s">
        <v>81</v>
      </c>
      <c r="F27" s="174">
        <v>20000</v>
      </c>
    </row>
    <row r="28" ht="15.45" customHeight="1" spans="1:6">
      <c r="A28" s="161" t="s">
        <v>5</v>
      </c>
      <c r="B28" s="149" t="s">
        <v>82</v>
      </c>
      <c r="C28" s="175" t="s">
        <v>5</v>
      </c>
      <c r="D28" s="162" t="s">
        <v>83</v>
      </c>
      <c r="E28" s="149" t="s">
        <v>84</v>
      </c>
      <c r="F28" s="174">
        <v>0</v>
      </c>
    </row>
    <row r="29" ht="15.45" customHeight="1" spans="1:6">
      <c r="A29" s="161" t="s">
        <v>5</v>
      </c>
      <c r="B29" s="149" t="s">
        <v>85</v>
      </c>
      <c r="C29" s="175" t="s">
        <v>5</v>
      </c>
      <c r="D29" s="162" t="s">
        <v>86</v>
      </c>
      <c r="E29" s="149" t="s">
        <v>87</v>
      </c>
      <c r="F29" s="174">
        <v>0</v>
      </c>
    </row>
    <row r="30" ht="15.45" customHeight="1" spans="1:6">
      <c r="A30" s="176" t="s">
        <v>88</v>
      </c>
      <c r="B30" s="149" t="s">
        <v>89</v>
      </c>
      <c r="C30" s="174">
        <v>14101306.83</v>
      </c>
      <c r="D30" s="177" t="s">
        <v>90</v>
      </c>
      <c r="E30" s="149" t="s">
        <v>91</v>
      </c>
      <c r="F30" s="174">
        <v>14786505.95</v>
      </c>
    </row>
    <row r="31" ht="15.45" customHeight="1" spans="1:6">
      <c r="A31" s="161" t="s">
        <v>92</v>
      </c>
      <c r="B31" s="149" t="s">
        <v>93</v>
      </c>
      <c r="C31" s="139">
        <v>0</v>
      </c>
      <c r="D31" s="162" t="s">
        <v>94</v>
      </c>
      <c r="E31" s="149" t="s">
        <v>95</v>
      </c>
      <c r="F31" s="174">
        <v>0</v>
      </c>
    </row>
    <row r="32" ht="15.45" customHeight="1" spans="1:6">
      <c r="A32" s="161" t="s">
        <v>96</v>
      </c>
      <c r="B32" s="149" t="s">
        <v>97</v>
      </c>
      <c r="C32" s="139">
        <v>852124.36</v>
      </c>
      <c r="D32" s="162" t="s">
        <v>98</v>
      </c>
      <c r="E32" s="149" t="s">
        <v>99</v>
      </c>
      <c r="F32" s="174">
        <v>0</v>
      </c>
    </row>
    <row r="33" ht="15.45" customHeight="1" spans="1:6">
      <c r="A33" s="161" t="s">
        <v>100</v>
      </c>
      <c r="B33" s="149" t="s">
        <v>101</v>
      </c>
      <c r="C33" s="139">
        <v>361792.96</v>
      </c>
      <c r="D33" s="162" t="s">
        <v>102</v>
      </c>
      <c r="E33" s="149" t="s">
        <v>103</v>
      </c>
      <c r="F33" s="174">
        <v>0</v>
      </c>
    </row>
    <row r="34" ht="15.45" customHeight="1" spans="1:6">
      <c r="A34" s="161" t="s">
        <v>104</v>
      </c>
      <c r="B34" s="149" t="s">
        <v>105</v>
      </c>
      <c r="C34" s="139">
        <v>490331.4</v>
      </c>
      <c r="D34" s="162" t="s">
        <v>106</v>
      </c>
      <c r="E34" s="149" t="s">
        <v>107</v>
      </c>
      <c r="F34" s="174">
        <v>0</v>
      </c>
    </row>
    <row r="35" ht="15.45" customHeight="1" spans="1:6">
      <c r="A35" s="161" t="s">
        <v>108</v>
      </c>
      <c r="B35" s="149" t="s">
        <v>109</v>
      </c>
      <c r="C35" s="139">
        <v>0</v>
      </c>
      <c r="D35" s="162" t="s">
        <v>110</v>
      </c>
      <c r="E35" s="149" t="s">
        <v>111</v>
      </c>
      <c r="F35" s="174">
        <v>0</v>
      </c>
    </row>
    <row r="36" ht="15.45" customHeight="1" spans="1:6">
      <c r="A36" s="161" t="s">
        <v>5</v>
      </c>
      <c r="B36" s="149" t="s">
        <v>112</v>
      </c>
      <c r="C36" s="150" t="s">
        <v>5</v>
      </c>
      <c r="D36" s="162" t="s">
        <v>113</v>
      </c>
      <c r="E36" s="149" t="s">
        <v>114</v>
      </c>
      <c r="F36" s="174">
        <v>166925.24</v>
      </c>
    </row>
    <row r="37" ht="15.45" customHeight="1" spans="1:6">
      <c r="A37" s="161" t="s">
        <v>5</v>
      </c>
      <c r="B37" s="149" t="s">
        <v>115</v>
      </c>
      <c r="C37" s="150" t="s">
        <v>5</v>
      </c>
      <c r="D37" s="162" t="s">
        <v>100</v>
      </c>
      <c r="E37" s="178" t="s">
        <v>116</v>
      </c>
      <c r="F37" s="174">
        <v>0</v>
      </c>
    </row>
    <row r="38" ht="15.45" customHeight="1" spans="1:6">
      <c r="A38" s="161" t="s">
        <v>5</v>
      </c>
      <c r="B38" s="149" t="s">
        <v>117</v>
      </c>
      <c r="C38" s="150" t="s">
        <v>5</v>
      </c>
      <c r="D38" s="162" t="s">
        <v>104</v>
      </c>
      <c r="E38" s="178" t="s">
        <v>118</v>
      </c>
      <c r="F38" s="174">
        <v>166925.24</v>
      </c>
    </row>
    <row r="39" ht="15.45" customHeight="1" spans="1:6">
      <c r="A39" s="161" t="s">
        <v>5</v>
      </c>
      <c r="B39" s="149" t="s">
        <v>119</v>
      </c>
      <c r="C39" s="150" t="s">
        <v>5</v>
      </c>
      <c r="D39" s="162" t="s">
        <v>108</v>
      </c>
      <c r="E39" s="178" t="s">
        <v>120</v>
      </c>
      <c r="F39" s="174">
        <v>0</v>
      </c>
    </row>
    <row r="40" ht="15.45" customHeight="1" spans="1:6">
      <c r="A40" s="176" t="s">
        <v>121</v>
      </c>
      <c r="B40" s="149" t="s">
        <v>122</v>
      </c>
      <c r="C40" s="174">
        <v>14953431.19</v>
      </c>
      <c r="D40" s="177" t="s">
        <v>121</v>
      </c>
      <c r="E40" s="149" t="s">
        <v>123</v>
      </c>
      <c r="F40" s="174">
        <v>14953431.19</v>
      </c>
    </row>
    <row r="41" ht="15.45" customHeight="1" spans="1:6">
      <c r="A41" s="170" t="s">
        <v>124</v>
      </c>
      <c r="B41" s="171" t="s">
        <v>5</v>
      </c>
      <c r="C41" s="171" t="s">
        <v>5</v>
      </c>
      <c r="D41" s="171" t="s">
        <v>5</v>
      </c>
      <c r="E41" s="171" t="s">
        <v>5</v>
      </c>
      <c r="F41" s="171" t="s">
        <v>5</v>
      </c>
    </row>
  </sheetData>
  <mergeCells count="3">
    <mergeCell ref="A4:C4"/>
    <mergeCell ref="D4:F4"/>
    <mergeCell ref="A41:F41"/>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3"/>
  <sheetViews>
    <sheetView showZeros="0" zoomScale="85" zoomScaleNormal="85" workbookViewId="0">
      <pane xSplit="6" ySplit="5" topLeftCell="G28" activePane="bottomRight" state="frozen"/>
      <selection/>
      <selection pane="topRight"/>
      <selection pane="bottomLeft"/>
      <selection pane="bottomRight" activeCell="O53" sqref="O53"/>
    </sheetView>
  </sheetViews>
  <sheetFormatPr defaultColWidth="9.78095238095238" defaultRowHeight="14.25"/>
  <cols>
    <col min="1" max="1" width="4.78095238095238" style="87" customWidth="1"/>
    <col min="2" max="2" width="13.2190476190476" style="88" customWidth="1"/>
    <col min="3" max="3" width="8.55238095238095" style="87" customWidth="1"/>
    <col min="4" max="4" width="11.2190476190476" style="87" customWidth="1"/>
    <col min="5" max="5" width="10.3333333333333" style="87" customWidth="1"/>
    <col min="6" max="6" width="12.2190476190476" style="87" customWidth="1"/>
    <col min="7" max="7" width="17.7809523809524" style="87" customWidth="1"/>
    <col min="8" max="8" width="15.1142857142857" style="87" customWidth="1"/>
    <col min="9" max="9" width="17.7809523809524" style="87" customWidth="1"/>
    <col min="10" max="10" width="8.78095238095238" style="87" customWidth="1"/>
    <col min="11" max="11" width="14.7809523809524" style="87" customWidth="1"/>
    <col min="12" max="12" width="12.4380952380952" style="87" customWidth="1"/>
    <col min="13" max="13" width="16.1142857142857" style="87" customWidth="1"/>
    <col min="14" max="14" width="8.55238095238095" style="87" customWidth="1"/>
    <col min="15" max="15" width="21.7809523809524" style="87" customWidth="1"/>
    <col min="16" max="16" width="15.8857142857143" style="87" customWidth="1"/>
    <col min="17" max="17" width="16.3333333333333" style="87" customWidth="1"/>
    <col min="18" max="18" width="9.11428571428571" style="87" customWidth="1"/>
    <col min="19" max="19" width="17.2190476190476" style="87" customWidth="1"/>
    <col min="20" max="20" width="24.552380952381" style="87" customWidth="1"/>
    <col min="21" max="16384" width="9.78095238095238" style="87"/>
  </cols>
  <sheetData>
    <row r="1" ht="43.5" customHeight="1" spans="1:20">
      <c r="A1" s="89" t="s">
        <v>474</v>
      </c>
      <c r="B1" s="89"/>
      <c r="C1" s="89"/>
      <c r="D1" s="89"/>
      <c r="E1" s="89"/>
      <c r="F1" s="89"/>
      <c r="G1" s="89"/>
      <c r="H1" s="89"/>
      <c r="I1" s="89"/>
      <c r="J1" s="89"/>
      <c r="K1" s="89"/>
      <c r="L1" s="89"/>
      <c r="M1" s="89"/>
      <c r="N1" s="89"/>
      <c r="O1" s="89"/>
      <c r="P1" s="89"/>
      <c r="Q1" s="89"/>
      <c r="R1" s="89"/>
      <c r="S1" s="89"/>
      <c r="T1" s="89"/>
    </row>
    <row r="2" s="83" customFormat="1" customHeight="1" spans="1:12">
      <c r="A2" s="90" t="s">
        <v>475</v>
      </c>
      <c r="B2" s="90"/>
      <c r="C2" s="90"/>
      <c r="D2" s="90"/>
      <c r="E2" s="90"/>
      <c r="F2" s="90"/>
      <c r="G2" s="90"/>
      <c r="H2" s="90"/>
      <c r="L2" s="83" t="s">
        <v>476</v>
      </c>
    </row>
    <row r="3" s="83" customFormat="1" ht="24" customHeight="1" spans="1:20">
      <c r="A3" s="91" t="s">
        <v>477</v>
      </c>
      <c r="B3" s="39" t="s">
        <v>478</v>
      </c>
      <c r="C3" s="92" t="s">
        <v>479</v>
      </c>
      <c r="D3" s="92"/>
      <c r="E3" s="93" t="s">
        <v>480</v>
      </c>
      <c r="F3" s="93"/>
      <c r="G3" s="93"/>
      <c r="H3" s="93"/>
      <c r="I3" s="93"/>
      <c r="J3" s="93"/>
      <c r="K3" s="93"/>
      <c r="L3" s="93"/>
      <c r="M3" s="93"/>
      <c r="N3" s="93"/>
      <c r="O3" s="111" t="s">
        <v>481</v>
      </c>
      <c r="P3" s="112"/>
      <c r="Q3" s="122"/>
      <c r="R3" s="92" t="s">
        <v>482</v>
      </c>
      <c r="S3" s="92"/>
      <c r="T3" s="92"/>
    </row>
    <row r="4" s="83" customFormat="1" ht="19.05" customHeight="1" spans="1:20">
      <c r="A4" s="91"/>
      <c r="B4" s="40"/>
      <c r="C4" s="92"/>
      <c r="D4" s="92"/>
      <c r="E4" s="91" t="s">
        <v>483</v>
      </c>
      <c r="F4" s="91" t="s">
        <v>484</v>
      </c>
      <c r="G4" s="91" t="s">
        <v>485</v>
      </c>
      <c r="H4" s="94" t="s">
        <v>486</v>
      </c>
      <c r="I4" s="94"/>
      <c r="J4" s="94"/>
      <c r="K4" s="91" t="s">
        <v>487</v>
      </c>
      <c r="L4" s="94" t="s">
        <v>486</v>
      </c>
      <c r="M4" s="94"/>
      <c r="N4" s="94"/>
      <c r="O4" s="113"/>
      <c r="P4" s="114"/>
      <c r="Q4" s="123"/>
      <c r="R4" s="91" t="s">
        <v>488</v>
      </c>
      <c r="S4" s="91" t="s">
        <v>489</v>
      </c>
      <c r="T4" s="91" t="s">
        <v>490</v>
      </c>
    </row>
    <row r="5" s="84" customFormat="1" ht="57" spans="1:20">
      <c r="A5" s="91"/>
      <c r="B5" s="43"/>
      <c r="C5" s="91" t="s">
        <v>491</v>
      </c>
      <c r="D5" s="91" t="s">
        <v>492</v>
      </c>
      <c r="E5" s="91"/>
      <c r="F5" s="91"/>
      <c r="G5" s="91"/>
      <c r="H5" s="95" t="s">
        <v>493</v>
      </c>
      <c r="I5" s="95" t="s">
        <v>494</v>
      </c>
      <c r="J5" s="91" t="s">
        <v>495</v>
      </c>
      <c r="K5" s="91"/>
      <c r="L5" s="95" t="s">
        <v>493</v>
      </c>
      <c r="M5" s="95" t="s">
        <v>494</v>
      </c>
      <c r="N5" s="91" t="s">
        <v>495</v>
      </c>
      <c r="O5" s="91" t="s">
        <v>496</v>
      </c>
      <c r="P5" s="91" t="s">
        <v>497</v>
      </c>
      <c r="Q5" s="91" t="s">
        <v>498</v>
      </c>
      <c r="R5" s="91"/>
      <c r="S5" s="91"/>
      <c r="T5" s="91"/>
    </row>
    <row r="6" s="85" customFormat="1" ht="19.95" customHeight="1" spans="1:20">
      <c r="A6" s="42">
        <v>1</v>
      </c>
      <c r="B6" s="56" t="s">
        <v>499</v>
      </c>
      <c r="C6" s="96" t="s">
        <v>500</v>
      </c>
      <c r="D6" s="42" t="s">
        <v>501</v>
      </c>
      <c r="E6" s="97">
        <v>43101</v>
      </c>
      <c r="F6" s="97">
        <v>43435</v>
      </c>
      <c r="G6" s="98">
        <v>500000</v>
      </c>
      <c r="H6" s="99"/>
      <c r="I6" s="98">
        <v>500000</v>
      </c>
      <c r="J6" s="99"/>
      <c r="K6" s="98">
        <v>800000</v>
      </c>
      <c r="L6" s="104">
        <v>300000</v>
      </c>
      <c r="M6" s="98">
        <v>500000</v>
      </c>
      <c r="N6" s="104"/>
      <c r="O6" s="115" t="s">
        <v>502</v>
      </c>
      <c r="P6" s="116">
        <f>130357.33+65051</f>
        <v>195408.33</v>
      </c>
      <c r="Q6" s="116">
        <f>130357.33+65051</f>
        <v>195408.33</v>
      </c>
      <c r="R6" s="59" t="s">
        <v>500</v>
      </c>
      <c r="S6" s="124"/>
      <c r="T6" s="124"/>
    </row>
    <row r="7" s="85" customFormat="1" ht="19.95" customHeight="1" spans="1:20">
      <c r="A7" s="42"/>
      <c r="B7" s="56"/>
      <c r="C7" s="96"/>
      <c r="D7" s="42"/>
      <c r="E7" s="100"/>
      <c r="F7" s="100"/>
      <c r="G7" s="98"/>
      <c r="H7" s="101"/>
      <c r="I7" s="98"/>
      <c r="J7" s="101"/>
      <c r="K7" s="98"/>
      <c r="L7" s="104"/>
      <c r="M7" s="98"/>
      <c r="N7" s="104"/>
      <c r="O7" s="115" t="s">
        <v>503</v>
      </c>
      <c r="P7" s="116">
        <v>122764</v>
      </c>
      <c r="Q7" s="116">
        <v>122764</v>
      </c>
      <c r="R7" s="124"/>
      <c r="S7" s="124"/>
      <c r="T7" s="124"/>
    </row>
    <row r="8" s="85" customFormat="1" ht="19.95" customHeight="1" spans="1:20">
      <c r="A8" s="42"/>
      <c r="B8" s="56"/>
      <c r="C8" s="96"/>
      <c r="D8" s="42"/>
      <c r="E8" s="100"/>
      <c r="F8" s="100"/>
      <c r="G8" s="98"/>
      <c r="H8" s="101"/>
      <c r="I8" s="98"/>
      <c r="J8" s="101"/>
      <c r="K8" s="98"/>
      <c r="L8" s="104"/>
      <c r="M8" s="98"/>
      <c r="N8" s="104"/>
      <c r="O8" s="115" t="s">
        <v>504</v>
      </c>
      <c r="P8" s="116">
        <v>2443</v>
      </c>
      <c r="Q8" s="116">
        <v>2443</v>
      </c>
      <c r="R8" s="124"/>
      <c r="S8" s="124"/>
      <c r="T8" s="124"/>
    </row>
    <row r="9" s="85" customFormat="1" ht="19.95" customHeight="1" spans="1:20">
      <c r="A9" s="42"/>
      <c r="B9" s="56"/>
      <c r="C9" s="96"/>
      <c r="D9" s="42"/>
      <c r="E9" s="100"/>
      <c r="F9" s="100"/>
      <c r="G9" s="98"/>
      <c r="H9" s="101"/>
      <c r="I9" s="98"/>
      <c r="J9" s="101"/>
      <c r="K9" s="98"/>
      <c r="L9" s="104"/>
      <c r="M9" s="98"/>
      <c r="N9" s="104"/>
      <c r="O9" s="115" t="s">
        <v>505</v>
      </c>
      <c r="P9" s="116">
        <v>180</v>
      </c>
      <c r="Q9" s="116">
        <v>180</v>
      </c>
      <c r="R9" s="124"/>
      <c r="S9" s="124"/>
      <c r="T9" s="124"/>
    </row>
    <row r="10" s="85" customFormat="1" ht="19.95" customHeight="1" spans="1:20">
      <c r="A10" s="42"/>
      <c r="B10" s="56"/>
      <c r="C10" s="96"/>
      <c r="D10" s="42"/>
      <c r="E10" s="100"/>
      <c r="F10" s="100"/>
      <c r="G10" s="98"/>
      <c r="H10" s="101"/>
      <c r="I10" s="98"/>
      <c r="J10" s="101"/>
      <c r="K10" s="98"/>
      <c r="L10" s="104"/>
      <c r="M10" s="98"/>
      <c r="N10" s="104"/>
      <c r="O10" s="115" t="s">
        <v>506</v>
      </c>
      <c r="P10" s="116">
        <f>62728.17+34243</f>
        <v>96971.17</v>
      </c>
      <c r="Q10" s="116">
        <f>62728.17+34243</f>
        <v>96971.17</v>
      </c>
      <c r="R10" s="124"/>
      <c r="S10" s="124"/>
      <c r="T10" s="124"/>
    </row>
    <row r="11" s="85" customFormat="1" ht="19.95" customHeight="1" spans="1:20">
      <c r="A11" s="42"/>
      <c r="B11" s="56"/>
      <c r="C11" s="96"/>
      <c r="D11" s="42"/>
      <c r="E11" s="100"/>
      <c r="F11" s="100"/>
      <c r="G11" s="98"/>
      <c r="H11" s="101"/>
      <c r="I11" s="98"/>
      <c r="J11" s="101"/>
      <c r="K11" s="98"/>
      <c r="L11" s="104"/>
      <c r="M11" s="98"/>
      <c r="N11" s="104"/>
      <c r="O11" s="115" t="s">
        <v>507</v>
      </c>
      <c r="P11" s="116">
        <f>179772.5+1386</f>
        <v>181158.5</v>
      </c>
      <c r="Q11" s="116">
        <f>179772.5+1386</f>
        <v>181158.5</v>
      </c>
      <c r="R11" s="124"/>
      <c r="S11" s="124"/>
      <c r="T11" s="124"/>
    </row>
    <row r="12" s="85" customFormat="1" ht="19.95" customHeight="1" spans="1:20">
      <c r="A12" s="42"/>
      <c r="B12" s="56"/>
      <c r="C12" s="96"/>
      <c r="D12" s="42"/>
      <c r="E12" s="100"/>
      <c r="F12" s="100"/>
      <c r="G12" s="98"/>
      <c r="H12" s="101"/>
      <c r="I12" s="98"/>
      <c r="J12" s="101"/>
      <c r="K12" s="98"/>
      <c r="L12" s="104"/>
      <c r="M12" s="98"/>
      <c r="N12" s="104"/>
      <c r="O12" s="115" t="s">
        <v>508</v>
      </c>
      <c r="P12" s="116">
        <v>13800</v>
      </c>
      <c r="Q12" s="116">
        <v>13800</v>
      </c>
      <c r="R12" s="124"/>
      <c r="S12" s="124"/>
      <c r="T12" s="124"/>
    </row>
    <row r="13" s="85" customFormat="1" ht="19.95" customHeight="1" spans="1:20">
      <c r="A13" s="42"/>
      <c r="B13" s="56"/>
      <c r="C13" s="96"/>
      <c r="D13" s="42"/>
      <c r="E13" s="100"/>
      <c r="F13" s="100"/>
      <c r="G13" s="98"/>
      <c r="H13" s="101"/>
      <c r="I13" s="98"/>
      <c r="J13" s="101"/>
      <c r="K13" s="98"/>
      <c r="L13" s="104"/>
      <c r="M13" s="98"/>
      <c r="N13" s="104"/>
      <c r="O13" s="115" t="s">
        <v>509</v>
      </c>
      <c r="P13" s="116">
        <v>94055</v>
      </c>
      <c r="Q13" s="116">
        <v>94055</v>
      </c>
      <c r="R13" s="124"/>
      <c r="S13" s="124"/>
      <c r="T13" s="124"/>
    </row>
    <row r="14" s="85" customFormat="1" ht="19.95" customHeight="1" spans="1:20">
      <c r="A14" s="42"/>
      <c r="B14" s="56"/>
      <c r="C14" s="96"/>
      <c r="D14" s="42"/>
      <c r="E14" s="100"/>
      <c r="F14" s="100"/>
      <c r="G14" s="98"/>
      <c r="H14" s="101"/>
      <c r="I14" s="98"/>
      <c r="J14" s="101"/>
      <c r="K14" s="98"/>
      <c r="L14" s="104"/>
      <c r="M14" s="98"/>
      <c r="N14" s="104"/>
      <c r="O14" s="115" t="s">
        <v>510</v>
      </c>
      <c r="P14" s="116">
        <v>10830</v>
      </c>
      <c r="Q14" s="116">
        <v>10830</v>
      </c>
      <c r="R14" s="124"/>
      <c r="S14" s="124"/>
      <c r="T14" s="124"/>
    </row>
    <row r="15" s="85" customFormat="1" ht="19.95" customHeight="1" spans="1:20">
      <c r="A15" s="42"/>
      <c r="B15" s="56"/>
      <c r="C15" s="96"/>
      <c r="D15" s="42"/>
      <c r="E15" s="100"/>
      <c r="F15" s="100"/>
      <c r="G15" s="98"/>
      <c r="H15" s="101"/>
      <c r="I15" s="98"/>
      <c r="J15" s="101"/>
      <c r="K15" s="98"/>
      <c r="L15" s="104"/>
      <c r="M15" s="98"/>
      <c r="N15" s="104"/>
      <c r="O15" s="115" t="s">
        <v>511</v>
      </c>
      <c r="P15" s="116">
        <f>19634+37610</f>
        <v>57244</v>
      </c>
      <c r="Q15" s="116">
        <f>19634+37610</f>
        <v>57244</v>
      </c>
      <c r="R15" s="124"/>
      <c r="S15" s="124"/>
      <c r="T15" s="124"/>
    </row>
    <row r="16" s="85" customFormat="1" ht="19.95" customHeight="1" spans="1:20">
      <c r="A16" s="42"/>
      <c r="B16" s="56"/>
      <c r="C16" s="96"/>
      <c r="D16" s="42"/>
      <c r="E16" s="102"/>
      <c r="F16" s="102"/>
      <c r="G16" s="98"/>
      <c r="H16" s="103"/>
      <c r="I16" s="98"/>
      <c r="J16" s="103"/>
      <c r="K16" s="98"/>
      <c r="L16" s="104"/>
      <c r="M16" s="98"/>
      <c r="N16" s="104"/>
      <c r="O16" s="115" t="s">
        <v>512</v>
      </c>
      <c r="P16" s="116">
        <v>25146</v>
      </c>
      <c r="Q16" s="116">
        <v>25146</v>
      </c>
      <c r="R16" s="64"/>
      <c r="S16" s="124"/>
      <c r="T16" s="124"/>
    </row>
    <row r="17" s="85" customFormat="1" ht="19.95" customHeight="1" spans="1:20">
      <c r="A17" s="42">
        <v>2</v>
      </c>
      <c r="B17" s="56" t="s">
        <v>513</v>
      </c>
      <c r="C17" s="96" t="s">
        <v>500</v>
      </c>
      <c r="D17" s="42" t="s">
        <v>501</v>
      </c>
      <c r="E17" s="97">
        <v>43101</v>
      </c>
      <c r="F17" s="97">
        <v>43435</v>
      </c>
      <c r="G17" s="98">
        <v>500000</v>
      </c>
      <c r="H17" s="99"/>
      <c r="I17" s="98">
        <v>500000</v>
      </c>
      <c r="J17" s="99"/>
      <c r="K17" s="98">
        <v>500000</v>
      </c>
      <c r="L17" s="104"/>
      <c r="M17" s="98">
        <v>500000</v>
      </c>
      <c r="N17" s="104"/>
      <c r="O17" s="115" t="s">
        <v>502</v>
      </c>
      <c r="P17" s="116">
        <v>35629</v>
      </c>
      <c r="Q17" s="116">
        <v>35629</v>
      </c>
      <c r="R17" s="59" t="s">
        <v>500</v>
      </c>
      <c r="S17" s="124"/>
      <c r="T17" s="124"/>
    </row>
    <row r="18" s="85" customFormat="1" ht="19.95" customHeight="1" spans="1:20">
      <c r="A18" s="42"/>
      <c r="B18" s="56"/>
      <c r="C18" s="96"/>
      <c r="D18" s="42"/>
      <c r="E18" s="100"/>
      <c r="F18" s="100"/>
      <c r="G18" s="98"/>
      <c r="H18" s="101"/>
      <c r="I18" s="98"/>
      <c r="J18" s="101"/>
      <c r="K18" s="98"/>
      <c r="L18" s="104"/>
      <c r="M18" s="98"/>
      <c r="N18" s="104"/>
      <c r="O18" s="115" t="s">
        <v>503</v>
      </c>
      <c r="P18" s="116">
        <v>22064.8</v>
      </c>
      <c r="Q18" s="116">
        <v>22064.8</v>
      </c>
      <c r="R18" s="124"/>
      <c r="S18" s="124"/>
      <c r="T18" s="124"/>
    </row>
    <row r="19" s="85" customFormat="1" ht="19.95" customHeight="1" spans="1:20">
      <c r="A19" s="42"/>
      <c r="B19" s="56"/>
      <c r="C19" s="96"/>
      <c r="D19" s="42"/>
      <c r="E19" s="100"/>
      <c r="F19" s="100"/>
      <c r="G19" s="98"/>
      <c r="H19" s="101"/>
      <c r="I19" s="98"/>
      <c r="J19" s="101"/>
      <c r="K19" s="98"/>
      <c r="L19" s="104"/>
      <c r="M19" s="98"/>
      <c r="N19" s="104"/>
      <c r="O19" s="115" t="s">
        <v>506</v>
      </c>
      <c r="P19" s="116">
        <v>65798.23</v>
      </c>
      <c r="Q19" s="116">
        <v>65798.23</v>
      </c>
      <c r="R19" s="124"/>
      <c r="S19" s="124"/>
      <c r="T19" s="124"/>
    </row>
    <row r="20" s="85" customFormat="1" ht="19.95" customHeight="1" spans="1:20">
      <c r="A20" s="42"/>
      <c r="B20" s="56"/>
      <c r="C20" s="96"/>
      <c r="D20" s="42"/>
      <c r="E20" s="100"/>
      <c r="F20" s="100"/>
      <c r="G20" s="98"/>
      <c r="H20" s="101"/>
      <c r="I20" s="98"/>
      <c r="J20" s="101"/>
      <c r="K20" s="98"/>
      <c r="L20" s="104"/>
      <c r="M20" s="98"/>
      <c r="N20" s="104"/>
      <c r="O20" s="115" t="s">
        <v>514</v>
      </c>
      <c r="P20" s="116">
        <v>80490.5</v>
      </c>
      <c r="Q20" s="116">
        <v>80490.5</v>
      </c>
      <c r="R20" s="124"/>
      <c r="S20" s="124"/>
      <c r="T20" s="124"/>
    </row>
    <row r="21" s="85" customFormat="1" ht="19.95" customHeight="1" spans="1:20">
      <c r="A21" s="42"/>
      <c r="B21" s="56"/>
      <c r="C21" s="96"/>
      <c r="D21" s="42"/>
      <c r="E21" s="100"/>
      <c r="F21" s="100"/>
      <c r="G21" s="98"/>
      <c r="H21" s="101"/>
      <c r="I21" s="98"/>
      <c r="J21" s="101"/>
      <c r="K21" s="98"/>
      <c r="L21" s="104"/>
      <c r="M21" s="98"/>
      <c r="N21" s="104"/>
      <c r="O21" s="115" t="s">
        <v>515</v>
      </c>
      <c r="P21" s="116">
        <v>290627.47</v>
      </c>
      <c r="Q21" s="116">
        <v>290627.47</v>
      </c>
      <c r="R21" s="124"/>
      <c r="S21" s="124"/>
      <c r="T21" s="124"/>
    </row>
    <row r="22" s="85" customFormat="1" ht="19.95" customHeight="1" spans="1:20">
      <c r="A22" s="42"/>
      <c r="B22" s="56"/>
      <c r="C22" s="96"/>
      <c r="D22" s="42"/>
      <c r="E22" s="102"/>
      <c r="F22" s="102"/>
      <c r="G22" s="98"/>
      <c r="H22" s="103"/>
      <c r="I22" s="98"/>
      <c r="J22" s="103"/>
      <c r="K22" s="98"/>
      <c r="L22" s="104"/>
      <c r="M22" s="98"/>
      <c r="N22" s="104"/>
      <c r="O22" s="115" t="s">
        <v>510</v>
      </c>
      <c r="P22" s="116">
        <v>5390</v>
      </c>
      <c r="Q22" s="116">
        <v>5390</v>
      </c>
      <c r="R22" s="64"/>
      <c r="S22" s="124"/>
      <c r="T22" s="124"/>
    </row>
    <row r="23" s="85" customFormat="1" ht="40.05" customHeight="1" spans="1:20">
      <c r="A23" s="42">
        <v>3</v>
      </c>
      <c r="B23" s="56" t="s">
        <v>516</v>
      </c>
      <c r="C23" s="96" t="s">
        <v>500</v>
      </c>
      <c r="D23" s="42" t="s">
        <v>501</v>
      </c>
      <c r="E23" s="97">
        <v>43101</v>
      </c>
      <c r="F23" s="97">
        <v>43435</v>
      </c>
      <c r="G23" s="98">
        <v>100000</v>
      </c>
      <c r="H23" s="104"/>
      <c r="I23" s="98">
        <v>100000</v>
      </c>
      <c r="J23" s="104"/>
      <c r="K23" s="98">
        <v>100000</v>
      </c>
      <c r="L23" s="104"/>
      <c r="M23" s="98">
        <v>100000</v>
      </c>
      <c r="N23" s="104"/>
      <c r="O23" s="115" t="s">
        <v>515</v>
      </c>
      <c r="P23" s="116">
        <v>100000</v>
      </c>
      <c r="Q23" s="116">
        <v>100000</v>
      </c>
      <c r="R23" s="42" t="s">
        <v>500</v>
      </c>
      <c r="S23" s="124"/>
      <c r="T23" s="124"/>
    </row>
    <row r="24" s="86" customFormat="1" ht="19.95" customHeight="1" spans="1:20">
      <c r="A24" s="53">
        <v>4</v>
      </c>
      <c r="B24" s="55" t="s">
        <v>517</v>
      </c>
      <c r="C24" s="54" t="s">
        <v>500</v>
      </c>
      <c r="D24" s="53" t="s">
        <v>501</v>
      </c>
      <c r="E24" s="105">
        <v>43101</v>
      </c>
      <c r="F24" s="105">
        <v>43435</v>
      </c>
      <c r="G24" s="106"/>
      <c r="H24" s="106"/>
      <c r="I24" s="106"/>
      <c r="J24" s="106"/>
      <c r="K24" s="117">
        <v>749800</v>
      </c>
      <c r="L24" s="118"/>
      <c r="M24" s="117">
        <v>749800</v>
      </c>
      <c r="N24" s="118"/>
      <c r="O24" s="119" t="s">
        <v>502</v>
      </c>
      <c r="P24" s="120">
        <v>165571.98</v>
      </c>
      <c r="Q24" s="120">
        <v>165571.98</v>
      </c>
      <c r="R24" s="44" t="s">
        <v>500</v>
      </c>
      <c r="S24" s="49"/>
      <c r="T24" s="49"/>
    </row>
    <row r="25" s="86" customFormat="1" ht="19.95" customHeight="1" spans="1:20">
      <c r="A25" s="53"/>
      <c r="B25" s="55"/>
      <c r="C25" s="54"/>
      <c r="D25" s="53"/>
      <c r="E25" s="107"/>
      <c r="F25" s="107"/>
      <c r="G25" s="108"/>
      <c r="H25" s="108"/>
      <c r="I25" s="108"/>
      <c r="J25" s="108"/>
      <c r="K25" s="117"/>
      <c r="L25" s="118"/>
      <c r="M25" s="117"/>
      <c r="N25" s="118"/>
      <c r="O25" s="119" t="s">
        <v>503</v>
      </c>
      <c r="P25" s="120">
        <v>18230.2</v>
      </c>
      <c r="Q25" s="120">
        <v>18230.2</v>
      </c>
      <c r="R25" s="49"/>
      <c r="S25" s="49"/>
      <c r="T25" s="49"/>
    </row>
    <row r="26" s="86" customFormat="1" ht="19.95" customHeight="1" spans="1:20">
      <c r="A26" s="53"/>
      <c r="B26" s="55"/>
      <c r="C26" s="54"/>
      <c r="D26" s="53"/>
      <c r="E26" s="107"/>
      <c r="F26" s="107"/>
      <c r="G26" s="108"/>
      <c r="H26" s="108"/>
      <c r="I26" s="108"/>
      <c r="J26" s="108"/>
      <c r="K26" s="117"/>
      <c r="L26" s="118"/>
      <c r="M26" s="117"/>
      <c r="N26" s="118"/>
      <c r="O26" s="119" t="s">
        <v>504</v>
      </c>
      <c r="P26" s="120">
        <v>140.58</v>
      </c>
      <c r="Q26" s="120">
        <v>140.58</v>
      </c>
      <c r="R26" s="49"/>
      <c r="S26" s="49"/>
      <c r="T26" s="49"/>
    </row>
    <row r="27" s="86" customFormat="1" ht="19.95" customHeight="1" spans="1:20">
      <c r="A27" s="53"/>
      <c r="B27" s="55"/>
      <c r="C27" s="54"/>
      <c r="D27" s="53"/>
      <c r="E27" s="107"/>
      <c r="F27" s="107"/>
      <c r="G27" s="108"/>
      <c r="H27" s="108"/>
      <c r="I27" s="108"/>
      <c r="J27" s="108"/>
      <c r="K27" s="117"/>
      <c r="L27" s="118"/>
      <c r="M27" s="117"/>
      <c r="N27" s="118"/>
      <c r="O27" s="119" t="s">
        <v>518</v>
      </c>
      <c r="P27" s="120">
        <v>243.42</v>
      </c>
      <c r="Q27" s="120">
        <v>243.42</v>
      </c>
      <c r="R27" s="49"/>
      <c r="S27" s="49"/>
      <c r="T27" s="49"/>
    </row>
    <row r="28" s="86" customFormat="1" ht="19.95" customHeight="1" spans="1:20">
      <c r="A28" s="53"/>
      <c r="B28" s="55"/>
      <c r="C28" s="54"/>
      <c r="D28" s="53"/>
      <c r="E28" s="107"/>
      <c r="F28" s="107"/>
      <c r="G28" s="108"/>
      <c r="H28" s="108"/>
      <c r="I28" s="108"/>
      <c r="J28" s="108"/>
      <c r="K28" s="117"/>
      <c r="L28" s="118"/>
      <c r="M28" s="117"/>
      <c r="N28" s="118"/>
      <c r="O28" s="119" t="s">
        <v>505</v>
      </c>
      <c r="P28" s="120">
        <v>5620.09</v>
      </c>
      <c r="Q28" s="120">
        <v>5620.09</v>
      </c>
      <c r="R28" s="49"/>
      <c r="S28" s="49"/>
      <c r="T28" s="49"/>
    </row>
    <row r="29" s="86" customFormat="1" ht="19.95" customHeight="1" spans="1:20">
      <c r="A29" s="53"/>
      <c r="B29" s="55"/>
      <c r="C29" s="54"/>
      <c r="D29" s="53"/>
      <c r="E29" s="107"/>
      <c r="F29" s="107"/>
      <c r="G29" s="108"/>
      <c r="H29" s="108"/>
      <c r="I29" s="108"/>
      <c r="J29" s="108"/>
      <c r="K29" s="117"/>
      <c r="L29" s="118"/>
      <c r="M29" s="117"/>
      <c r="N29" s="118"/>
      <c r="O29" s="119" t="s">
        <v>506</v>
      </c>
      <c r="P29" s="120">
        <v>18311.76</v>
      </c>
      <c r="Q29" s="120">
        <v>18311.76</v>
      </c>
      <c r="R29" s="49"/>
      <c r="S29" s="49"/>
      <c r="T29" s="49"/>
    </row>
    <row r="30" s="86" customFormat="1" ht="19.95" customHeight="1" spans="1:20">
      <c r="A30" s="53"/>
      <c r="B30" s="55"/>
      <c r="C30" s="54"/>
      <c r="D30" s="53"/>
      <c r="E30" s="107"/>
      <c r="F30" s="107"/>
      <c r="G30" s="108"/>
      <c r="H30" s="108"/>
      <c r="I30" s="108"/>
      <c r="J30" s="108"/>
      <c r="K30" s="117"/>
      <c r="L30" s="118"/>
      <c r="M30" s="117"/>
      <c r="N30" s="118"/>
      <c r="O30" s="119" t="s">
        <v>514</v>
      </c>
      <c r="P30" s="120">
        <v>50820</v>
      </c>
      <c r="Q30" s="120">
        <v>50820</v>
      </c>
      <c r="R30" s="49"/>
      <c r="S30" s="49"/>
      <c r="T30" s="49"/>
    </row>
    <row r="31" s="86" customFormat="1" ht="19.95" customHeight="1" spans="1:20">
      <c r="A31" s="53"/>
      <c r="B31" s="55"/>
      <c r="C31" s="54"/>
      <c r="D31" s="53"/>
      <c r="E31" s="107"/>
      <c r="F31" s="107"/>
      <c r="G31" s="108"/>
      <c r="H31" s="108"/>
      <c r="I31" s="108"/>
      <c r="J31" s="108"/>
      <c r="K31" s="117"/>
      <c r="L31" s="118"/>
      <c r="M31" s="117"/>
      <c r="N31" s="118"/>
      <c r="O31" s="119" t="s">
        <v>515</v>
      </c>
      <c r="P31" s="120">
        <v>19159.12</v>
      </c>
      <c r="Q31" s="120">
        <v>19159.12</v>
      </c>
      <c r="R31" s="49"/>
      <c r="S31" s="49"/>
      <c r="T31" s="49"/>
    </row>
    <row r="32" s="86" customFormat="1" ht="19.95" customHeight="1" spans="1:20">
      <c r="A32" s="53"/>
      <c r="B32" s="55"/>
      <c r="C32" s="54"/>
      <c r="D32" s="53"/>
      <c r="E32" s="107"/>
      <c r="F32" s="107"/>
      <c r="G32" s="108"/>
      <c r="H32" s="108"/>
      <c r="I32" s="108"/>
      <c r="J32" s="108"/>
      <c r="K32" s="117"/>
      <c r="L32" s="118"/>
      <c r="M32" s="117"/>
      <c r="N32" s="118"/>
      <c r="O32" s="119" t="s">
        <v>507</v>
      </c>
      <c r="P32" s="120">
        <v>50153</v>
      </c>
      <c r="Q32" s="120">
        <v>50153</v>
      </c>
      <c r="R32" s="49"/>
      <c r="S32" s="49"/>
      <c r="T32" s="49"/>
    </row>
    <row r="33" s="86" customFormat="1" ht="19.95" customHeight="1" spans="1:20">
      <c r="A33" s="53"/>
      <c r="B33" s="55"/>
      <c r="C33" s="54"/>
      <c r="D33" s="53"/>
      <c r="E33" s="107"/>
      <c r="F33" s="107"/>
      <c r="G33" s="108"/>
      <c r="H33" s="108"/>
      <c r="I33" s="108"/>
      <c r="J33" s="108"/>
      <c r="K33" s="117"/>
      <c r="L33" s="118"/>
      <c r="M33" s="117"/>
      <c r="N33" s="118"/>
      <c r="O33" s="119" t="s">
        <v>508</v>
      </c>
      <c r="P33" s="120">
        <v>272807.85</v>
      </c>
      <c r="Q33" s="120">
        <v>272807.85</v>
      </c>
      <c r="R33" s="49"/>
      <c r="S33" s="49"/>
      <c r="T33" s="49"/>
    </row>
    <row r="34" s="86" customFormat="1" ht="19.95" customHeight="1" spans="1:20">
      <c r="A34" s="53"/>
      <c r="B34" s="55"/>
      <c r="C34" s="54"/>
      <c r="D34" s="53"/>
      <c r="E34" s="107"/>
      <c r="F34" s="107"/>
      <c r="G34" s="108"/>
      <c r="H34" s="108"/>
      <c r="I34" s="108"/>
      <c r="J34" s="108"/>
      <c r="K34" s="117"/>
      <c r="L34" s="118"/>
      <c r="M34" s="117"/>
      <c r="N34" s="118"/>
      <c r="O34" s="119" t="s">
        <v>510</v>
      </c>
      <c r="P34" s="120">
        <v>30084</v>
      </c>
      <c r="Q34" s="120">
        <v>30084</v>
      </c>
      <c r="R34" s="49"/>
      <c r="S34" s="49"/>
      <c r="T34" s="49"/>
    </row>
    <row r="35" s="86" customFormat="1" ht="19.95" customHeight="1" spans="1:20">
      <c r="A35" s="53"/>
      <c r="B35" s="55"/>
      <c r="C35" s="54"/>
      <c r="D35" s="53"/>
      <c r="E35" s="107"/>
      <c r="F35" s="107"/>
      <c r="G35" s="108"/>
      <c r="H35" s="108"/>
      <c r="I35" s="108"/>
      <c r="J35" s="108"/>
      <c r="K35" s="117"/>
      <c r="L35" s="118"/>
      <c r="M35" s="117"/>
      <c r="N35" s="118"/>
      <c r="O35" s="119" t="s">
        <v>511</v>
      </c>
      <c r="P35" s="120">
        <v>18858</v>
      </c>
      <c r="Q35" s="120">
        <v>18858</v>
      </c>
      <c r="R35" s="49"/>
      <c r="S35" s="49"/>
      <c r="T35" s="49"/>
    </row>
    <row r="36" s="86" customFormat="1" ht="19.95" customHeight="1" spans="1:20">
      <c r="A36" s="53"/>
      <c r="B36" s="55"/>
      <c r="C36" s="54"/>
      <c r="D36" s="53"/>
      <c r="E36" s="107"/>
      <c r="F36" s="107"/>
      <c r="G36" s="108"/>
      <c r="H36" s="108"/>
      <c r="I36" s="108"/>
      <c r="J36" s="108"/>
      <c r="K36" s="117"/>
      <c r="L36" s="118"/>
      <c r="M36" s="117"/>
      <c r="N36" s="118"/>
      <c r="O36" s="119" t="s">
        <v>519</v>
      </c>
      <c r="P36" s="120">
        <v>1000</v>
      </c>
      <c r="Q36" s="120">
        <v>1000</v>
      </c>
      <c r="R36" s="49"/>
      <c r="S36" s="49"/>
      <c r="T36" s="49"/>
    </row>
    <row r="37" s="86" customFormat="1" ht="19.95" customHeight="1" spans="1:20">
      <c r="A37" s="53"/>
      <c r="B37" s="55"/>
      <c r="C37" s="54"/>
      <c r="D37" s="53"/>
      <c r="E37" s="107"/>
      <c r="F37" s="107"/>
      <c r="G37" s="108"/>
      <c r="H37" s="108"/>
      <c r="I37" s="108"/>
      <c r="J37" s="108"/>
      <c r="K37" s="117"/>
      <c r="L37" s="118"/>
      <c r="M37" s="117"/>
      <c r="N37" s="118"/>
      <c r="O37" s="119" t="s">
        <v>520</v>
      </c>
      <c r="P37" s="120">
        <v>98800</v>
      </c>
      <c r="Q37" s="120">
        <v>98800</v>
      </c>
      <c r="R37" s="49"/>
      <c r="S37" s="49"/>
      <c r="T37" s="49"/>
    </row>
    <row r="38" s="85" customFormat="1" ht="40.05" customHeight="1" spans="1:20">
      <c r="A38" s="42">
        <v>5</v>
      </c>
      <c r="B38" s="56" t="s">
        <v>521</v>
      </c>
      <c r="C38" s="96" t="s">
        <v>500</v>
      </c>
      <c r="D38" s="42" t="s">
        <v>501</v>
      </c>
      <c r="E38" s="97">
        <v>43101</v>
      </c>
      <c r="F38" s="97">
        <v>43435</v>
      </c>
      <c r="G38" s="98">
        <v>8100</v>
      </c>
      <c r="H38" s="104"/>
      <c r="I38" s="98">
        <v>8100</v>
      </c>
      <c r="J38" s="104"/>
      <c r="K38" s="98">
        <v>8100</v>
      </c>
      <c r="L38" s="104"/>
      <c r="M38" s="98">
        <v>8100</v>
      </c>
      <c r="N38" s="104"/>
      <c r="O38" s="115" t="s">
        <v>505</v>
      </c>
      <c r="P38" s="121">
        <v>8100</v>
      </c>
      <c r="Q38" s="121">
        <v>8100</v>
      </c>
      <c r="R38" s="42" t="s">
        <v>500</v>
      </c>
      <c r="S38" s="124"/>
      <c r="T38" s="124"/>
    </row>
    <row r="39" s="86" customFormat="1" ht="19.95" customHeight="1" spans="1:20">
      <c r="A39" s="53">
        <v>7</v>
      </c>
      <c r="B39" s="55" t="s">
        <v>522</v>
      </c>
      <c r="C39" s="54" t="s">
        <v>500</v>
      </c>
      <c r="D39" s="53" t="s">
        <v>501</v>
      </c>
      <c r="E39" s="105">
        <v>43101</v>
      </c>
      <c r="F39" s="105">
        <v>43435</v>
      </c>
      <c r="G39" s="106"/>
      <c r="H39" s="106"/>
      <c r="I39" s="106"/>
      <c r="J39" s="106"/>
      <c r="K39" s="117">
        <v>1663364.38</v>
      </c>
      <c r="L39" s="118"/>
      <c r="M39" s="117">
        <v>1663364.38</v>
      </c>
      <c r="N39" s="118"/>
      <c r="O39" s="119" t="s">
        <v>502</v>
      </c>
      <c r="P39" s="120">
        <v>274077.9</v>
      </c>
      <c r="Q39" s="120">
        <v>274077.9</v>
      </c>
      <c r="R39" s="44" t="s">
        <v>500</v>
      </c>
      <c r="S39" s="49"/>
      <c r="T39" s="49"/>
    </row>
    <row r="40" s="86" customFormat="1" ht="19.95" customHeight="1" spans="1:20">
      <c r="A40" s="53"/>
      <c r="B40" s="55"/>
      <c r="C40" s="54"/>
      <c r="D40" s="53"/>
      <c r="E40" s="107"/>
      <c r="F40" s="107"/>
      <c r="G40" s="108"/>
      <c r="H40" s="108"/>
      <c r="I40" s="108"/>
      <c r="J40" s="108"/>
      <c r="K40" s="117"/>
      <c r="L40" s="118"/>
      <c r="M40" s="117"/>
      <c r="N40" s="118"/>
      <c r="O40" s="119" t="s">
        <v>504</v>
      </c>
      <c r="P40" s="120">
        <v>60645.75</v>
      </c>
      <c r="Q40" s="120">
        <v>60645.75</v>
      </c>
      <c r="R40" s="49"/>
      <c r="S40" s="49"/>
      <c r="T40" s="49"/>
    </row>
    <row r="41" s="86" customFormat="1" ht="19.95" customHeight="1" spans="1:20">
      <c r="A41" s="53"/>
      <c r="B41" s="55"/>
      <c r="C41" s="54"/>
      <c r="D41" s="53"/>
      <c r="E41" s="107"/>
      <c r="F41" s="107"/>
      <c r="G41" s="108"/>
      <c r="H41" s="108"/>
      <c r="I41" s="108"/>
      <c r="J41" s="108"/>
      <c r="K41" s="117"/>
      <c r="L41" s="118"/>
      <c r="M41" s="117"/>
      <c r="N41" s="118"/>
      <c r="O41" s="119" t="s">
        <v>518</v>
      </c>
      <c r="P41" s="120">
        <v>102082.15</v>
      </c>
      <c r="Q41" s="120">
        <v>102082.15</v>
      </c>
      <c r="R41" s="49"/>
      <c r="S41" s="49"/>
      <c r="T41" s="49"/>
    </row>
    <row r="42" s="86" customFormat="1" ht="19.95" customHeight="1" spans="1:20">
      <c r="A42" s="53"/>
      <c r="B42" s="55"/>
      <c r="C42" s="54"/>
      <c r="D42" s="53"/>
      <c r="E42" s="107"/>
      <c r="F42" s="107"/>
      <c r="G42" s="108"/>
      <c r="H42" s="108"/>
      <c r="I42" s="108"/>
      <c r="J42" s="108"/>
      <c r="K42" s="117"/>
      <c r="L42" s="118"/>
      <c r="M42" s="117"/>
      <c r="N42" s="118"/>
      <c r="O42" s="119" t="s">
        <v>505</v>
      </c>
      <c r="P42" s="120">
        <v>44909.47</v>
      </c>
      <c r="Q42" s="120">
        <v>44909.47</v>
      </c>
      <c r="R42" s="49"/>
      <c r="S42" s="49"/>
      <c r="T42" s="49"/>
    </row>
    <row r="43" s="86" customFormat="1" ht="19.95" customHeight="1" spans="1:20">
      <c r="A43" s="53"/>
      <c r="B43" s="55"/>
      <c r="C43" s="54"/>
      <c r="D43" s="53"/>
      <c r="E43" s="107"/>
      <c r="F43" s="107"/>
      <c r="G43" s="108"/>
      <c r="H43" s="108"/>
      <c r="I43" s="108"/>
      <c r="J43" s="108"/>
      <c r="K43" s="117"/>
      <c r="L43" s="118"/>
      <c r="M43" s="117"/>
      <c r="N43" s="118"/>
      <c r="O43" s="119" t="s">
        <v>506</v>
      </c>
      <c r="P43" s="120">
        <v>13780</v>
      </c>
      <c r="Q43" s="120">
        <v>13780</v>
      </c>
      <c r="R43" s="49"/>
      <c r="S43" s="49"/>
      <c r="T43" s="49"/>
    </row>
    <row r="44" s="86" customFormat="1" ht="19.95" customHeight="1" spans="1:20">
      <c r="A44" s="53"/>
      <c r="B44" s="55"/>
      <c r="C44" s="54"/>
      <c r="D44" s="53"/>
      <c r="E44" s="107"/>
      <c r="F44" s="107"/>
      <c r="G44" s="108"/>
      <c r="H44" s="108"/>
      <c r="I44" s="108"/>
      <c r="J44" s="108"/>
      <c r="K44" s="117"/>
      <c r="L44" s="118"/>
      <c r="M44" s="117"/>
      <c r="N44" s="118"/>
      <c r="O44" s="119" t="s">
        <v>523</v>
      </c>
      <c r="P44" s="120">
        <v>506821.13</v>
      </c>
      <c r="Q44" s="120">
        <v>506821.13</v>
      </c>
      <c r="R44" s="49"/>
      <c r="S44" s="49"/>
      <c r="T44" s="49"/>
    </row>
    <row r="45" s="86" customFormat="1" ht="19.95" customHeight="1" spans="1:20">
      <c r="A45" s="53"/>
      <c r="B45" s="55"/>
      <c r="C45" s="54"/>
      <c r="D45" s="53"/>
      <c r="E45" s="107"/>
      <c r="F45" s="107"/>
      <c r="G45" s="108"/>
      <c r="H45" s="108"/>
      <c r="I45" s="108"/>
      <c r="J45" s="108"/>
      <c r="K45" s="117"/>
      <c r="L45" s="118"/>
      <c r="M45" s="117"/>
      <c r="N45" s="118"/>
      <c r="O45" s="119" t="s">
        <v>514</v>
      </c>
      <c r="P45" s="120">
        <v>38520</v>
      </c>
      <c r="Q45" s="120">
        <v>38520</v>
      </c>
      <c r="R45" s="49"/>
      <c r="S45" s="49"/>
      <c r="T45" s="49"/>
    </row>
    <row r="46" s="86" customFormat="1" ht="19.95" customHeight="1" spans="1:20">
      <c r="A46" s="53"/>
      <c r="B46" s="55"/>
      <c r="C46" s="54"/>
      <c r="D46" s="53"/>
      <c r="E46" s="107"/>
      <c r="F46" s="107"/>
      <c r="G46" s="108"/>
      <c r="H46" s="108"/>
      <c r="I46" s="108"/>
      <c r="J46" s="108"/>
      <c r="K46" s="117"/>
      <c r="L46" s="118"/>
      <c r="M46" s="117"/>
      <c r="N46" s="118"/>
      <c r="O46" s="119" t="s">
        <v>515</v>
      </c>
      <c r="P46" s="120">
        <v>2000</v>
      </c>
      <c r="Q46" s="120">
        <v>2000</v>
      </c>
      <c r="R46" s="49"/>
      <c r="S46" s="49"/>
      <c r="T46" s="49"/>
    </row>
    <row r="47" s="86" customFormat="1" ht="19.95" customHeight="1" spans="1:20">
      <c r="A47" s="53"/>
      <c r="B47" s="55"/>
      <c r="C47" s="54"/>
      <c r="D47" s="53"/>
      <c r="E47" s="107"/>
      <c r="F47" s="107"/>
      <c r="G47" s="108"/>
      <c r="H47" s="108"/>
      <c r="I47" s="108"/>
      <c r="J47" s="108"/>
      <c r="K47" s="117"/>
      <c r="L47" s="118"/>
      <c r="M47" s="117"/>
      <c r="N47" s="118"/>
      <c r="O47" s="119" t="s">
        <v>507</v>
      </c>
      <c r="P47" s="120">
        <v>21174.78</v>
      </c>
      <c r="Q47" s="120">
        <v>21174.78</v>
      </c>
      <c r="R47" s="49"/>
      <c r="S47" s="49"/>
      <c r="T47" s="49"/>
    </row>
    <row r="48" s="86" customFormat="1" ht="19.95" customHeight="1" spans="1:20">
      <c r="A48" s="53"/>
      <c r="B48" s="55"/>
      <c r="C48" s="54"/>
      <c r="D48" s="53"/>
      <c r="E48" s="107"/>
      <c r="F48" s="107"/>
      <c r="G48" s="108"/>
      <c r="H48" s="108"/>
      <c r="I48" s="108"/>
      <c r="J48" s="108"/>
      <c r="K48" s="117"/>
      <c r="L48" s="118"/>
      <c r="M48" s="117"/>
      <c r="N48" s="118"/>
      <c r="O48" s="119" t="s">
        <v>508</v>
      </c>
      <c r="P48" s="120">
        <v>260545.2</v>
      </c>
      <c r="Q48" s="120">
        <v>260545.2</v>
      </c>
      <c r="R48" s="49"/>
      <c r="S48" s="49"/>
      <c r="T48" s="49"/>
    </row>
    <row r="49" s="86" customFormat="1" ht="19.95" customHeight="1" spans="1:20">
      <c r="A49" s="53"/>
      <c r="B49" s="55"/>
      <c r="C49" s="54"/>
      <c r="D49" s="53"/>
      <c r="E49" s="107"/>
      <c r="F49" s="107"/>
      <c r="G49" s="108"/>
      <c r="H49" s="108"/>
      <c r="I49" s="108"/>
      <c r="J49" s="108"/>
      <c r="K49" s="117"/>
      <c r="L49" s="118"/>
      <c r="M49" s="117"/>
      <c r="N49" s="118"/>
      <c r="O49" s="119" t="s">
        <v>509</v>
      </c>
      <c r="P49" s="120">
        <v>30945</v>
      </c>
      <c r="Q49" s="120">
        <v>30945</v>
      </c>
      <c r="R49" s="49"/>
      <c r="S49" s="49"/>
      <c r="T49" s="49"/>
    </row>
    <row r="50" s="86" customFormat="1" ht="19.95" customHeight="1" spans="1:20">
      <c r="A50" s="53"/>
      <c r="B50" s="55"/>
      <c r="C50" s="54"/>
      <c r="D50" s="53"/>
      <c r="E50" s="107"/>
      <c r="F50" s="107"/>
      <c r="G50" s="108"/>
      <c r="H50" s="108"/>
      <c r="I50" s="108"/>
      <c r="J50" s="108"/>
      <c r="K50" s="117"/>
      <c r="L50" s="118"/>
      <c r="M50" s="117"/>
      <c r="N50" s="118"/>
      <c r="O50" s="119" t="s">
        <v>524</v>
      </c>
      <c r="P50" s="120">
        <v>18000</v>
      </c>
      <c r="Q50" s="120">
        <v>18000</v>
      </c>
      <c r="R50" s="49"/>
      <c r="S50" s="49"/>
      <c r="T50" s="49"/>
    </row>
    <row r="51" s="86" customFormat="1" ht="19.95" customHeight="1" spans="1:20">
      <c r="A51" s="53"/>
      <c r="B51" s="55"/>
      <c r="C51" s="54"/>
      <c r="D51" s="53"/>
      <c r="E51" s="107"/>
      <c r="F51" s="107"/>
      <c r="G51" s="108"/>
      <c r="H51" s="108"/>
      <c r="I51" s="108"/>
      <c r="J51" s="108"/>
      <c r="K51" s="117"/>
      <c r="L51" s="118"/>
      <c r="M51" s="117"/>
      <c r="N51" s="118"/>
      <c r="O51" s="119" t="s">
        <v>510</v>
      </c>
      <c r="P51" s="120">
        <v>1383</v>
      </c>
      <c r="Q51" s="120">
        <v>1383</v>
      </c>
      <c r="R51" s="49"/>
      <c r="S51" s="49"/>
      <c r="T51" s="49"/>
    </row>
    <row r="52" s="86" customFormat="1" ht="19.95" customHeight="1" spans="1:20">
      <c r="A52" s="53"/>
      <c r="B52" s="55"/>
      <c r="C52" s="54"/>
      <c r="D52" s="53"/>
      <c r="E52" s="107"/>
      <c r="F52" s="107"/>
      <c r="G52" s="108"/>
      <c r="H52" s="108"/>
      <c r="I52" s="108"/>
      <c r="J52" s="108"/>
      <c r="K52" s="117"/>
      <c r="L52" s="118"/>
      <c r="M52" s="117"/>
      <c r="N52" s="118"/>
      <c r="O52" s="119" t="s">
        <v>520</v>
      </c>
      <c r="P52" s="120">
        <v>101200</v>
      </c>
      <c r="Q52" s="120">
        <v>101200</v>
      </c>
      <c r="R52" s="49"/>
      <c r="S52" s="49"/>
      <c r="T52" s="49"/>
    </row>
    <row r="53" s="86" customFormat="1" ht="19.95" customHeight="1" spans="1:20">
      <c r="A53" s="53"/>
      <c r="B53" s="55"/>
      <c r="C53" s="54"/>
      <c r="D53" s="53"/>
      <c r="E53" s="109"/>
      <c r="F53" s="109"/>
      <c r="G53" s="110"/>
      <c r="H53" s="110"/>
      <c r="I53" s="110"/>
      <c r="J53" s="110"/>
      <c r="K53" s="117"/>
      <c r="L53" s="118"/>
      <c r="M53" s="117"/>
      <c r="N53" s="118"/>
      <c r="O53" s="119" t="s">
        <v>525</v>
      </c>
      <c r="P53" s="120">
        <v>187280</v>
      </c>
      <c r="Q53" s="120">
        <v>187280</v>
      </c>
      <c r="R53" s="125"/>
      <c r="S53" s="49"/>
      <c r="T53" s="49"/>
    </row>
    <row r="54" s="85" customFormat="1" ht="40.05" customHeight="1" spans="1:20">
      <c r="A54" s="42">
        <v>8</v>
      </c>
      <c r="B54" s="56" t="s">
        <v>526</v>
      </c>
      <c r="C54" s="96" t="s">
        <v>500</v>
      </c>
      <c r="D54" s="42" t="s">
        <v>501</v>
      </c>
      <c r="E54" s="97">
        <v>43101</v>
      </c>
      <c r="F54" s="97">
        <v>43435</v>
      </c>
      <c r="G54" s="104"/>
      <c r="H54" s="104"/>
      <c r="I54" s="104"/>
      <c r="J54" s="104"/>
      <c r="K54" s="116">
        <v>50000</v>
      </c>
      <c r="L54" s="104"/>
      <c r="M54" s="116">
        <v>50000</v>
      </c>
      <c r="N54" s="104"/>
      <c r="O54" s="115" t="s">
        <v>502</v>
      </c>
      <c r="P54" s="116">
        <v>50000</v>
      </c>
      <c r="Q54" s="116">
        <v>50000</v>
      </c>
      <c r="R54" s="42" t="s">
        <v>500</v>
      </c>
      <c r="S54" s="124"/>
      <c r="T54" s="124"/>
    </row>
    <row r="55" s="85" customFormat="1" ht="40.05" customHeight="1" spans="1:20">
      <c r="A55" s="42">
        <v>9</v>
      </c>
      <c r="B55" s="56" t="s">
        <v>516</v>
      </c>
      <c r="C55" s="96" t="s">
        <v>500</v>
      </c>
      <c r="D55" s="42" t="s">
        <v>501</v>
      </c>
      <c r="E55" s="97">
        <v>43101</v>
      </c>
      <c r="F55" s="97">
        <v>43435</v>
      </c>
      <c r="G55" s="104"/>
      <c r="H55" s="104"/>
      <c r="I55" s="104"/>
      <c r="J55" s="104"/>
      <c r="K55" s="116">
        <v>50000</v>
      </c>
      <c r="L55" s="104"/>
      <c r="M55" s="116">
        <v>50000</v>
      </c>
      <c r="N55" s="104"/>
      <c r="O55" s="115" t="s">
        <v>515</v>
      </c>
      <c r="P55" s="116">
        <v>50000</v>
      </c>
      <c r="Q55" s="116">
        <v>50000</v>
      </c>
      <c r="R55" s="42" t="s">
        <v>500</v>
      </c>
      <c r="S55" s="124"/>
      <c r="T55" s="124"/>
    </row>
    <row r="56" s="85" customFormat="1" ht="19.95" customHeight="1" spans="1:20">
      <c r="A56" s="42">
        <v>10</v>
      </c>
      <c r="B56" s="56" t="s">
        <v>527</v>
      </c>
      <c r="C56" s="96" t="s">
        <v>500</v>
      </c>
      <c r="D56" s="42" t="s">
        <v>501</v>
      </c>
      <c r="E56" s="97">
        <v>43101</v>
      </c>
      <c r="F56" s="97">
        <v>43435</v>
      </c>
      <c r="G56" s="104"/>
      <c r="H56" s="104"/>
      <c r="I56" s="104"/>
      <c r="J56" s="104"/>
      <c r="K56" s="98">
        <v>565041.78</v>
      </c>
      <c r="L56" s="104"/>
      <c r="M56" s="98">
        <v>565041.78</v>
      </c>
      <c r="N56" s="104"/>
      <c r="O56" s="115" t="s">
        <v>502</v>
      </c>
      <c r="P56" s="116">
        <v>335610.49</v>
      </c>
      <c r="Q56" s="116">
        <v>335610.49</v>
      </c>
      <c r="R56" s="59" t="s">
        <v>500</v>
      </c>
      <c r="S56" s="124"/>
      <c r="T56" s="124"/>
    </row>
    <row r="57" s="85" customFormat="1" ht="19.95" customHeight="1" spans="1:20">
      <c r="A57" s="42"/>
      <c r="B57" s="56"/>
      <c r="C57" s="96"/>
      <c r="D57" s="42"/>
      <c r="E57" s="100"/>
      <c r="F57" s="100"/>
      <c r="G57" s="104"/>
      <c r="H57" s="104"/>
      <c r="I57" s="104"/>
      <c r="J57" s="104"/>
      <c r="K57" s="98"/>
      <c r="L57" s="104"/>
      <c r="M57" s="98"/>
      <c r="N57" s="104"/>
      <c r="O57" s="115" t="s">
        <v>503</v>
      </c>
      <c r="P57" s="116">
        <v>5144</v>
      </c>
      <c r="Q57" s="116">
        <v>5144</v>
      </c>
      <c r="R57" s="124"/>
      <c r="S57" s="124"/>
      <c r="T57" s="124"/>
    </row>
    <row r="58" s="85" customFormat="1" ht="19.95" customHeight="1" spans="1:20">
      <c r="A58" s="42"/>
      <c r="B58" s="56"/>
      <c r="C58" s="96"/>
      <c r="D58" s="42"/>
      <c r="E58" s="100"/>
      <c r="F58" s="100"/>
      <c r="G58" s="104"/>
      <c r="H58" s="104"/>
      <c r="I58" s="104"/>
      <c r="J58" s="104"/>
      <c r="K58" s="98"/>
      <c r="L58" s="104"/>
      <c r="M58" s="98"/>
      <c r="N58" s="104"/>
      <c r="O58" s="115" t="s">
        <v>504</v>
      </c>
      <c r="P58" s="116">
        <v>2901</v>
      </c>
      <c r="Q58" s="116">
        <v>2901</v>
      </c>
      <c r="R58" s="124"/>
      <c r="S58" s="124"/>
      <c r="T58" s="124"/>
    </row>
    <row r="59" s="85" customFormat="1" ht="19.95" customHeight="1" spans="1:20">
      <c r="A59" s="42"/>
      <c r="B59" s="56"/>
      <c r="C59" s="96"/>
      <c r="D59" s="42"/>
      <c r="E59" s="100"/>
      <c r="F59" s="100"/>
      <c r="G59" s="104"/>
      <c r="H59" s="104"/>
      <c r="I59" s="104"/>
      <c r="J59" s="104"/>
      <c r="K59" s="98"/>
      <c r="L59" s="104"/>
      <c r="M59" s="98"/>
      <c r="N59" s="104"/>
      <c r="O59" s="115" t="s">
        <v>518</v>
      </c>
      <c r="P59" s="116">
        <v>232</v>
      </c>
      <c r="Q59" s="116">
        <v>232</v>
      </c>
      <c r="R59" s="124"/>
      <c r="S59" s="124"/>
      <c r="T59" s="124"/>
    </row>
    <row r="60" s="85" customFormat="1" ht="19.95" customHeight="1" spans="1:20">
      <c r="A60" s="42"/>
      <c r="B60" s="56"/>
      <c r="C60" s="96"/>
      <c r="D60" s="42"/>
      <c r="E60" s="100"/>
      <c r="F60" s="100"/>
      <c r="G60" s="104"/>
      <c r="H60" s="104"/>
      <c r="I60" s="104"/>
      <c r="J60" s="104"/>
      <c r="K60" s="98"/>
      <c r="L60" s="104"/>
      <c r="M60" s="98"/>
      <c r="N60" s="104"/>
      <c r="O60" s="115" t="s">
        <v>506</v>
      </c>
      <c r="P60" s="116">
        <v>29830</v>
      </c>
      <c r="Q60" s="116">
        <v>29830</v>
      </c>
      <c r="R60" s="124"/>
      <c r="S60" s="124"/>
      <c r="T60" s="124"/>
    </row>
    <row r="61" s="85" customFormat="1" ht="19.95" customHeight="1" spans="1:20">
      <c r="A61" s="42"/>
      <c r="B61" s="56"/>
      <c r="C61" s="96"/>
      <c r="D61" s="42"/>
      <c r="E61" s="100"/>
      <c r="F61" s="100"/>
      <c r="G61" s="104"/>
      <c r="H61" s="104"/>
      <c r="I61" s="104"/>
      <c r="J61" s="104"/>
      <c r="K61" s="98"/>
      <c r="L61" s="104"/>
      <c r="M61" s="98"/>
      <c r="N61" s="104"/>
      <c r="O61" s="115" t="s">
        <v>523</v>
      </c>
      <c r="P61" s="116">
        <v>17090</v>
      </c>
      <c r="Q61" s="116">
        <v>17090</v>
      </c>
      <c r="R61" s="124"/>
      <c r="S61" s="124"/>
      <c r="T61" s="124"/>
    </row>
    <row r="62" s="85" customFormat="1" ht="19.95" customHeight="1" spans="1:20">
      <c r="A62" s="42"/>
      <c r="B62" s="56"/>
      <c r="C62" s="96"/>
      <c r="D62" s="42"/>
      <c r="E62" s="100"/>
      <c r="F62" s="100"/>
      <c r="G62" s="104"/>
      <c r="H62" s="104"/>
      <c r="I62" s="104"/>
      <c r="J62" s="104"/>
      <c r="K62" s="98"/>
      <c r="L62" s="104"/>
      <c r="M62" s="98"/>
      <c r="N62" s="104"/>
      <c r="O62" s="115" t="s">
        <v>515</v>
      </c>
      <c r="P62" s="116">
        <v>31764.41</v>
      </c>
      <c r="Q62" s="116">
        <v>31764.41</v>
      </c>
      <c r="R62" s="124"/>
      <c r="S62" s="124"/>
      <c r="T62" s="124"/>
    </row>
    <row r="63" s="85" customFormat="1" ht="19.95" customHeight="1" spans="1:20">
      <c r="A63" s="42"/>
      <c r="B63" s="56"/>
      <c r="C63" s="96"/>
      <c r="D63" s="42"/>
      <c r="E63" s="100"/>
      <c r="F63" s="100"/>
      <c r="G63" s="104"/>
      <c r="H63" s="104"/>
      <c r="I63" s="104"/>
      <c r="J63" s="104"/>
      <c r="K63" s="98"/>
      <c r="L63" s="104"/>
      <c r="M63" s="98"/>
      <c r="N63" s="104"/>
      <c r="O63" s="115" t="s">
        <v>507</v>
      </c>
      <c r="P63" s="116">
        <v>215</v>
      </c>
      <c r="Q63" s="116">
        <v>215</v>
      </c>
      <c r="R63" s="124"/>
      <c r="S63" s="124"/>
      <c r="T63" s="124"/>
    </row>
    <row r="64" s="85" customFormat="1" ht="19.95" customHeight="1" spans="1:20">
      <c r="A64" s="42"/>
      <c r="B64" s="56"/>
      <c r="C64" s="96"/>
      <c r="D64" s="42"/>
      <c r="E64" s="100"/>
      <c r="F64" s="100"/>
      <c r="G64" s="104"/>
      <c r="H64" s="104"/>
      <c r="I64" s="104"/>
      <c r="J64" s="104"/>
      <c r="K64" s="98"/>
      <c r="L64" s="104"/>
      <c r="M64" s="98"/>
      <c r="N64" s="104"/>
      <c r="O64" s="115" t="s">
        <v>508</v>
      </c>
      <c r="P64" s="116">
        <v>75833.77</v>
      </c>
      <c r="Q64" s="116">
        <v>75833.77</v>
      </c>
      <c r="R64" s="124"/>
      <c r="S64" s="124"/>
      <c r="T64" s="124"/>
    </row>
    <row r="65" s="85" customFormat="1" ht="19.95" customHeight="1" spans="1:20">
      <c r="A65" s="42"/>
      <c r="B65" s="56"/>
      <c r="C65" s="96"/>
      <c r="D65" s="42"/>
      <c r="E65" s="100"/>
      <c r="F65" s="100"/>
      <c r="G65" s="104"/>
      <c r="H65" s="104"/>
      <c r="I65" s="104"/>
      <c r="J65" s="104"/>
      <c r="K65" s="98"/>
      <c r="L65" s="104"/>
      <c r="M65" s="98"/>
      <c r="N65" s="104"/>
      <c r="O65" s="126" t="s">
        <v>510</v>
      </c>
      <c r="P65" s="116">
        <v>16563.01</v>
      </c>
      <c r="Q65" s="116">
        <v>16563.01</v>
      </c>
      <c r="R65" s="124"/>
      <c r="S65" s="124"/>
      <c r="T65" s="124"/>
    </row>
    <row r="66" s="85" customFormat="1" ht="19.95" customHeight="1" spans="1:20">
      <c r="A66" s="42"/>
      <c r="B66" s="56"/>
      <c r="C66" s="96"/>
      <c r="D66" s="42"/>
      <c r="E66" s="100"/>
      <c r="F66" s="100"/>
      <c r="G66" s="104"/>
      <c r="H66" s="104"/>
      <c r="I66" s="104"/>
      <c r="J66" s="104"/>
      <c r="K66" s="98"/>
      <c r="L66" s="104"/>
      <c r="M66" s="98"/>
      <c r="N66" s="104"/>
      <c r="O66" s="115" t="s">
        <v>511</v>
      </c>
      <c r="P66" s="116">
        <v>45858.1</v>
      </c>
      <c r="Q66" s="116">
        <v>45858.1</v>
      </c>
      <c r="R66" s="124"/>
      <c r="S66" s="124"/>
      <c r="T66" s="124"/>
    </row>
    <row r="67" s="85" customFormat="1" ht="19.95" customHeight="1" spans="1:20">
      <c r="A67" s="42"/>
      <c r="B67" s="56"/>
      <c r="C67" s="96"/>
      <c r="D67" s="42"/>
      <c r="E67" s="102"/>
      <c r="F67" s="102"/>
      <c r="G67" s="104"/>
      <c r="H67" s="104"/>
      <c r="I67" s="104"/>
      <c r="J67" s="104"/>
      <c r="K67" s="98"/>
      <c r="L67" s="104"/>
      <c r="M67" s="98"/>
      <c r="N67" s="104"/>
      <c r="O67" s="115" t="s">
        <v>519</v>
      </c>
      <c r="P67" s="116">
        <v>4000</v>
      </c>
      <c r="Q67" s="116">
        <v>4000</v>
      </c>
      <c r="R67" s="64"/>
      <c r="S67" s="124"/>
      <c r="T67" s="124"/>
    </row>
    <row r="68" s="85" customFormat="1" ht="19.95" customHeight="1" spans="1:20">
      <c r="A68" s="42">
        <v>11</v>
      </c>
      <c r="B68" s="56" t="s">
        <v>528</v>
      </c>
      <c r="C68" s="96" t="s">
        <v>500</v>
      </c>
      <c r="D68" s="42" t="s">
        <v>501</v>
      </c>
      <c r="E68" s="97">
        <v>43101</v>
      </c>
      <c r="F68" s="97">
        <v>43435</v>
      </c>
      <c r="G68" s="104"/>
      <c r="H68" s="104"/>
      <c r="I68" s="104"/>
      <c r="J68" s="104"/>
      <c r="K68" s="98">
        <v>20000</v>
      </c>
      <c r="L68" s="99"/>
      <c r="M68" s="98">
        <v>20000</v>
      </c>
      <c r="N68" s="104"/>
      <c r="O68" s="115" t="s">
        <v>502</v>
      </c>
      <c r="P68" s="116">
        <v>8330</v>
      </c>
      <c r="Q68" s="116">
        <v>8330</v>
      </c>
      <c r="R68" s="59" t="s">
        <v>500</v>
      </c>
      <c r="S68" s="124"/>
      <c r="T68" s="124"/>
    </row>
    <row r="69" s="85" customFormat="1" ht="19.95" customHeight="1" spans="1:20">
      <c r="A69" s="42"/>
      <c r="B69" s="56"/>
      <c r="C69" s="96"/>
      <c r="D69" s="42"/>
      <c r="E69" s="100"/>
      <c r="F69" s="100"/>
      <c r="G69" s="104"/>
      <c r="H69" s="104"/>
      <c r="I69" s="104"/>
      <c r="J69" s="104"/>
      <c r="K69" s="98"/>
      <c r="L69" s="101"/>
      <c r="M69" s="98"/>
      <c r="N69" s="104"/>
      <c r="O69" s="115" t="s">
        <v>506</v>
      </c>
      <c r="P69" s="116">
        <v>520</v>
      </c>
      <c r="Q69" s="116">
        <v>520</v>
      </c>
      <c r="R69" s="124"/>
      <c r="S69" s="124"/>
      <c r="T69" s="124"/>
    </row>
    <row r="70" s="85" customFormat="1" ht="19.95" customHeight="1" spans="1:20">
      <c r="A70" s="42"/>
      <c r="B70" s="56"/>
      <c r="C70" s="96"/>
      <c r="D70" s="42"/>
      <c r="E70" s="100"/>
      <c r="F70" s="100"/>
      <c r="G70" s="104"/>
      <c r="H70" s="104"/>
      <c r="I70" s="104"/>
      <c r="J70" s="104"/>
      <c r="K70" s="98"/>
      <c r="L70" s="101"/>
      <c r="M70" s="98"/>
      <c r="N70" s="104"/>
      <c r="O70" s="115" t="s">
        <v>515</v>
      </c>
      <c r="P70" s="116">
        <v>1740</v>
      </c>
      <c r="Q70" s="116">
        <v>1740</v>
      </c>
      <c r="R70" s="124"/>
      <c r="S70" s="124"/>
      <c r="T70" s="124"/>
    </row>
    <row r="71" s="85" customFormat="1" ht="19.95" customHeight="1" spans="1:20">
      <c r="A71" s="42"/>
      <c r="B71" s="56"/>
      <c r="C71" s="96"/>
      <c r="D71" s="42"/>
      <c r="E71" s="102"/>
      <c r="F71" s="102"/>
      <c r="G71" s="104"/>
      <c r="H71" s="104"/>
      <c r="I71" s="104"/>
      <c r="J71" s="104"/>
      <c r="K71" s="98"/>
      <c r="L71" s="103"/>
      <c r="M71" s="98"/>
      <c r="N71" s="104"/>
      <c r="O71" s="126" t="s">
        <v>510</v>
      </c>
      <c r="P71" s="116">
        <v>9410</v>
      </c>
      <c r="Q71" s="116">
        <v>9410</v>
      </c>
      <c r="R71" s="64"/>
      <c r="S71" s="64"/>
      <c r="T71" s="64"/>
    </row>
    <row r="72" s="85" customFormat="1" ht="40.05" customHeight="1" spans="1:20">
      <c r="A72" s="42" t="s">
        <v>139</v>
      </c>
      <c r="B72" s="61"/>
      <c r="C72" s="42"/>
      <c r="D72" s="42"/>
      <c r="E72" s="104"/>
      <c r="F72" s="104"/>
      <c r="G72" s="104"/>
      <c r="H72" s="104"/>
      <c r="I72" s="104"/>
      <c r="J72" s="104"/>
      <c r="K72" s="127">
        <f t="shared" ref="K72:N72" si="0">SUM(K6:K71)</f>
        <v>4506306.16</v>
      </c>
      <c r="L72" s="127">
        <f t="shared" si="0"/>
        <v>300000</v>
      </c>
      <c r="M72" s="127">
        <f t="shared" si="0"/>
        <v>4206306.16</v>
      </c>
      <c r="N72" s="127">
        <f t="shared" si="0"/>
        <v>0</v>
      </c>
      <c r="O72" s="127"/>
      <c r="P72" s="127">
        <f t="shared" ref="P72:T72" si="1">SUM(P6:P71)</f>
        <v>4506306.16</v>
      </c>
      <c r="Q72" s="127">
        <f t="shared" si="1"/>
        <v>4506306.16</v>
      </c>
      <c r="R72" s="42"/>
      <c r="S72" s="128">
        <f t="shared" si="1"/>
        <v>0</v>
      </c>
      <c r="T72" s="128">
        <f t="shared" si="1"/>
        <v>0</v>
      </c>
    </row>
    <row r="73" s="85" customFormat="1" ht="32.25" customHeight="1" spans="1:11">
      <c r="A73" s="88" t="s">
        <v>529</v>
      </c>
      <c r="B73" s="88"/>
      <c r="C73" s="88"/>
      <c r="D73" s="88"/>
      <c r="E73" s="88"/>
      <c r="F73" s="88"/>
      <c r="G73" s="88"/>
      <c r="H73" s="88"/>
      <c r="I73" s="88"/>
      <c r="J73" s="88"/>
      <c r="K73" s="88"/>
    </row>
    <row r="74" s="85" customFormat="1" spans="2:2">
      <c r="B74" s="88"/>
    </row>
    <row r="75" s="85" customFormat="1" spans="2:2">
      <c r="B75" s="88"/>
    </row>
    <row r="76" s="85" customFormat="1" spans="2:2">
      <c r="B76" s="88"/>
    </row>
    <row r="77" s="85" customFormat="1" spans="2:2">
      <c r="B77" s="88"/>
    </row>
    <row r="78" s="85" customFormat="1" spans="2:2">
      <c r="B78" s="88"/>
    </row>
    <row r="79" s="85" customFormat="1" spans="2:2">
      <c r="B79" s="88"/>
    </row>
    <row r="80" s="85" customFormat="1" spans="2:2">
      <c r="B80" s="88"/>
    </row>
    <row r="81" s="85" customFormat="1" spans="2:2">
      <c r="B81" s="88"/>
    </row>
    <row r="82" s="85" customFormat="1" spans="2:2">
      <c r="B82" s="88"/>
    </row>
    <row r="83" s="85" customFormat="1" spans="2:2">
      <c r="B83" s="88"/>
    </row>
    <row r="84" s="85" customFormat="1" spans="2:2">
      <c r="B84" s="88"/>
    </row>
    <row r="85" s="85" customFormat="1" spans="2:2">
      <c r="B85" s="88"/>
    </row>
    <row r="86" s="85" customFormat="1" spans="2:2">
      <c r="B86" s="88"/>
    </row>
    <row r="87" s="85" customFormat="1" spans="2:2">
      <c r="B87" s="88"/>
    </row>
    <row r="88" s="85" customFormat="1" spans="2:2">
      <c r="B88" s="88"/>
    </row>
    <row r="89" s="85" customFormat="1" spans="2:2">
      <c r="B89" s="88"/>
    </row>
    <row r="90" s="85" customFormat="1" spans="2:2">
      <c r="B90" s="88"/>
    </row>
    <row r="91" s="85" customFormat="1" spans="2:2">
      <c r="B91" s="88"/>
    </row>
    <row r="92" s="85" customFormat="1" spans="2:2">
      <c r="B92" s="88"/>
    </row>
    <row r="93" s="85" customFormat="1" spans="2:2">
      <c r="B93" s="88"/>
    </row>
    <row r="94" s="85" customFormat="1" spans="2:2">
      <c r="B94" s="88"/>
    </row>
    <row r="95" s="85" customFormat="1" spans="2:2">
      <c r="B95" s="88"/>
    </row>
    <row r="96" s="85" customFormat="1" spans="2:2">
      <c r="B96" s="88"/>
    </row>
    <row r="97" s="85" customFormat="1" spans="2:2">
      <c r="B97" s="88"/>
    </row>
    <row r="98" s="85" customFormat="1" spans="2:2">
      <c r="B98" s="88"/>
    </row>
    <row r="99" s="85" customFormat="1" spans="2:2">
      <c r="B99" s="88"/>
    </row>
    <row r="100" s="85" customFormat="1" spans="2:2">
      <c r="B100" s="88"/>
    </row>
    <row r="101" s="85" customFormat="1" spans="2:2">
      <c r="B101" s="88"/>
    </row>
    <row r="102" s="85" customFormat="1" spans="2:2">
      <c r="B102" s="88"/>
    </row>
    <row r="103" s="85" customFormat="1" spans="2:2">
      <c r="B103" s="88"/>
    </row>
    <row r="104" s="85" customFormat="1" spans="2:2">
      <c r="B104" s="88"/>
    </row>
    <row r="105" s="85" customFormat="1" spans="2:2">
      <c r="B105" s="88"/>
    </row>
    <row r="106" s="85" customFormat="1" spans="2:2">
      <c r="B106" s="88"/>
    </row>
    <row r="107" s="85" customFormat="1" spans="2:2">
      <c r="B107" s="88"/>
    </row>
    <row r="108" s="85" customFormat="1" spans="2:2">
      <c r="B108" s="88"/>
    </row>
    <row r="109" s="85" customFormat="1" spans="2:2">
      <c r="B109" s="88"/>
    </row>
    <row r="110" s="85" customFormat="1" spans="2:2">
      <c r="B110" s="88"/>
    </row>
    <row r="111" s="85" customFormat="1" spans="2:2">
      <c r="B111" s="88"/>
    </row>
    <row r="112" s="85" customFormat="1" spans="2:2">
      <c r="B112" s="88"/>
    </row>
    <row r="113" s="85" customFormat="1" spans="2:2">
      <c r="B113" s="88"/>
    </row>
    <row r="114" s="85" customFormat="1" spans="2:2">
      <c r="B114" s="88"/>
    </row>
    <row r="115" s="85" customFormat="1" spans="2:2">
      <c r="B115" s="88"/>
    </row>
    <row r="116" s="85" customFormat="1" spans="2:2">
      <c r="B116" s="88"/>
    </row>
    <row r="117" s="85" customFormat="1" spans="2:2">
      <c r="B117" s="88"/>
    </row>
    <row r="118" s="85" customFormat="1" spans="2:2">
      <c r="B118" s="88"/>
    </row>
    <row r="119" s="85" customFormat="1" spans="2:2">
      <c r="B119" s="88"/>
    </row>
    <row r="120" s="85" customFormat="1" spans="2:2">
      <c r="B120" s="88"/>
    </row>
    <row r="121" s="85" customFormat="1" spans="2:2">
      <c r="B121" s="88"/>
    </row>
    <row r="122" s="85" customFormat="1" spans="2:2">
      <c r="B122" s="88"/>
    </row>
    <row r="123" s="85" customFormat="1" spans="2:2">
      <c r="B123" s="88"/>
    </row>
    <row r="124" s="85" customFormat="1" spans="2:2">
      <c r="B124" s="88"/>
    </row>
    <row r="125" s="85" customFormat="1" spans="2:2">
      <c r="B125" s="88"/>
    </row>
    <row r="126" s="85" customFormat="1" spans="2:2">
      <c r="B126" s="88"/>
    </row>
    <row r="127" s="85" customFormat="1" spans="2:2">
      <c r="B127" s="88"/>
    </row>
    <row r="128" s="85" customFormat="1" spans="2:2">
      <c r="B128" s="88"/>
    </row>
    <row r="129" s="85" customFormat="1" spans="2:2">
      <c r="B129" s="88"/>
    </row>
    <row r="130" s="85" customFormat="1" spans="2:2">
      <c r="B130" s="88"/>
    </row>
    <row r="131" s="85" customFormat="1" spans="2:2">
      <c r="B131" s="88"/>
    </row>
    <row r="132" s="85" customFormat="1" spans="2:2">
      <c r="B132" s="88"/>
    </row>
    <row r="133" s="85" customFormat="1" spans="2:2">
      <c r="B133" s="88"/>
    </row>
  </sheetData>
  <autoFilter xmlns:etc="http://www.wps.cn/officeDocument/2017/etCustomData" ref="A5:T73" etc:filterBottomFollowUsedRange="0">
    <extLst/>
  </autoFilter>
  <mergeCells count="102">
    <mergeCell ref="A1:T1"/>
    <mergeCell ref="A2:H2"/>
    <mergeCell ref="E3:N3"/>
    <mergeCell ref="R3:T3"/>
    <mergeCell ref="H4:J4"/>
    <mergeCell ref="L4:N4"/>
    <mergeCell ref="A73:K73"/>
    <mergeCell ref="A3:A5"/>
    <mergeCell ref="A6:A16"/>
    <mergeCell ref="A17:A22"/>
    <mergeCell ref="A24:A37"/>
    <mergeCell ref="A39:A53"/>
    <mergeCell ref="A56:A67"/>
    <mergeCell ref="A68:A71"/>
    <mergeCell ref="B3:B5"/>
    <mergeCell ref="B6:B16"/>
    <mergeCell ref="B17:B22"/>
    <mergeCell ref="B24:B37"/>
    <mergeCell ref="B39:B53"/>
    <mergeCell ref="B56:B67"/>
    <mergeCell ref="B68:B71"/>
    <mergeCell ref="C6:C16"/>
    <mergeCell ref="C17:C22"/>
    <mergeCell ref="C24:C37"/>
    <mergeCell ref="C39:C53"/>
    <mergeCell ref="C56:C67"/>
    <mergeCell ref="C68:C71"/>
    <mergeCell ref="D6:D16"/>
    <mergeCell ref="D17:D22"/>
    <mergeCell ref="D24:D37"/>
    <mergeCell ref="D39:D53"/>
    <mergeCell ref="D56:D67"/>
    <mergeCell ref="D68:D71"/>
    <mergeCell ref="E4:E5"/>
    <mergeCell ref="E6:E16"/>
    <mergeCell ref="E17:E22"/>
    <mergeCell ref="E24:E37"/>
    <mergeCell ref="E39:E53"/>
    <mergeCell ref="E56:E67"/>
    <mergeCell ref="E68:E71"/>
    <mergeCell ref="F4:F5"/>
    <mergeCell ref="F6:F16"/>
    <mergeCell ref="F17:F22"/>
    <mergeCell ref="F24:F37"/>
    <mergeCell ref="F39:F53"/>
    <mergeCell ref="F56:F67"/>
    <mergeCell ref="F68:F71"/>
    <mergeCell ref="G4:G5"/>
    <mergeCell ref="G6:G16"/>
    <mergeCell ref="G17:G22"/>
    <mergeCell ref="G24:G37"/>
    <mergeCell ref="G39:G53"/>
    <mergeCell ref="H6:H16"/>
    <mergeCell ref="H17:H22"/>
    <mergeCell ref="H24:H37"/>
    <mergeCell ref="H39:H53"/>
    <mergeCell ref="I6:I16"/>
    <mergeCell ref="I17:I22"/>
    <mergeCell ref="I24:I37"/>
    <mergeCell ref="I39:I53"/>
    <mergeCell ref="J6:J16"/>
    <mergeCell ref="J17:J22"/>
    <mergeCell ref="J24:J37"/>
    <mergeCell ref="J39:J53"/>
    <mergeCell ref="K4:K5"/>
    <mergeCell ref="K6:K16"/>
    <mergeCell ref="K17:K22"/>
    <mergeCell ref="K24:K37"/>
    <mergeCell ref="K39:K53"/>
    <mergeCell ref="K56:K67"/>
    <mergeCell ref="K68:K71"/>
    <mergeCell ref="L6:L16"/>
    <mergeCell ref="L17:L22"/>
    <mergeCell ref="L24:L37"/>
    <mergeCell ref="L39:L53"/>
    <mergeCell ref="L56:L67"/>
    <mergeCell ref="L68:L71"/>
    <mergeCell ref="M6:M16"/>
    <mergeCell ref="M17:M22"/>
    <mergeCell ref="M24:M37"/>
    <mergeCell ref="M39:M53"/>
    <mergeCell ref="M56:M67"/>
    <mergeCell ref="M68:M71"/>
    <mergeCell ref="N6:N16"/>
    <mergeCell ref="N17:N22"/>
    <mergeCell ref="N24:N37"/>
    <mergeCell ref="N39:N53"/>
    <mergeCell ref="N56:N67"/>
    <mergeCell ref="N68:N71"/>
    <mergeCell ref="R4:R5"/>
    <mergeCell ref="R6:R16"/>
    <mergeCell ref="R17:R22"/>
    <mergeCell ref="R24:R37"/>
    <mergeCell ref="R39:R53"/>
    <mergeCell ref="R56:R67"/>
    <mergeCell ref="R68:R71"/>
    <mergeCell ref="S4:S5"/>
    <mergeCell ref="S6:S71"/>
    <mergeCell ref="T4:T5"/>
    <mergeCell ref="T6:T71"/>
    <mergeCell ref="C3:D4"/>
    <mergeCell ref="O3:Q4"/>
  </mergeCells>
  <pageMargins left="0.75" right="0.75" top="1" bottom="1" header="0.509027777777778" footer="0.509027777777778"/>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topLeftCell="A2" workbookViewId="0">
      <pane xSplit="3" ySplit="10" topLeftCell="D12" activePane="bottomRight" state="frozen"/>
      <selection/>
      <selection pane="topRight"/>
      <selection pane="bottomLeft"/>
      <selection pane="bottomRight" activeCell="I12" sqref="I12"/>
    </sheetView>
  </sheetViews>
  <sheetFormatPr defaultColWidth="9.78095238095238" defaultRowHeight="13.5"/>
  <cols>
    <col min="1" max="1" width="4.55238095238095" style="35" customWidth="1"/>
    <col min="2" max="2" width="12.2190476190476" style="36" customWidth="1"/>
    <col min="3" max="4" width="26.4380952380952" style="35" customWidth="1"/>
    <col min="5" max="5" width="10.8857142857143" style="35" customWidth="1"/>
    <col min="6" max="6" width="9.78095238095238" style="35" customWidth="1"/>
    <col min="7" max="7" width="8.43809523809524" style="35" customWidth="1"/>
    <col min="8" max="8" width="10.8857142857143" style="35" customWidth="1"/>
    <col min="9" max="10" width="26.2190476190476" style="35" customWidth="1"/>
    <col min="11" max="14" width="10.8857142857143" style="35" customWidth="1"/>
    <col min="15" max="15" width="28.4380952380952" style="36" customWidth="1"/>
    <col min="16" max="16" width="28.2190476190476" style="35" customWidth="1"/>
    <col min="17" max="18" width="12.1142857142857" style="35" customWidth="1"/>
    <col min="19" max="19" width="9.88571428571429" style="35" customWidth="1"/>
    <col min="20" max="20" width="10.7809523809524" style="35" customWidth="1"/>
    <col min="21" max="21" width="12.4380952380952" style="35" customWidth="1"/>
    <col min="22" max="22" width="7.21904761904762" style="35" customWidth="1"/>
    <col min="23" max="23" width="10.8857142857143" style="35" customWidth="1"/>
    <col min="24" max="24" width="7.55238095238095" style="35" customWidth="1"/>
    <col min="25" max="25" width="16" style="35" customWidth="1"/>
    <col min="26" max="26" width="13.552380952381" style="35" customWidth="1"/>
    <col min="27" max="27" width="12" style="35" customWidth="1"/>
    <col min="28" max="28" width="9.33333333333333" style="35" customWidth="1"/>
    <col min="29" max="29" width="21.4380952380952" style="35" customWidth="1"/>
    <col min="30" max="30" width="45.2190476190476" style="35" customWidth="1"/>
    <col min="31" max="31" width="30.6571428571429" style="35" customWidth="1"/>
    <col min="32" max="51" width="9.78095238095238" style="35"/>
    <col min="52" max="16384" width="9.78095238095238" style="1"/>
  </cols>
  <sheetData>
    <row r="1" ht="22.5" spans="1:23">
      <c r="A1" s="37" t="s">
        <v>530</v>
      </c>
      <c r="B1" s="37"/>
      <c r="C1" s="37"/>
      <c r="D1" s="37"/>
      <c r="E1" s="37"/>
      <c r="F1" s="37"/>
      <c r="G1" s="37"/>
      <c r="H1" s="37"/>
      <c r="I1" s="37"/>
      <c r="J1" s="37"/>
      <c r="K1" s="37"/>
      <c r="L1" s="37"/>
      <c r="M1" s="37"/>
      <c r="N1" s="37"/>
      <c r="O1" s="37"/>
      <c r="P1" s="37"/>
      <c r="Q1" s="37"/>
      <c r="R1" s="37"/>
      <c r="S1" s="37"/>
      <c r="T1" s="37"/>
      <c r="U1" s="37"/>
      <c r="V1" s="37"/>
      <c r="W1" s="37"/>
    </row>
    <row r="3" ht="27" customHeight="1" spans="1:20">
      <c r="A3" s="38" t="s">
        <v>531</v>
      </c>
      <c r="B3" s="38"/>
      <c r="C3" s="38"/>
      <c r="D3" s="38"/>
      <c r="E3" s="38"/>
      <c r="F3" s="38"/>
      <c r="G3" s="38"/>
      <c r="H3" s="38"/>
      <c r="I3" s="38"/>
      <c r="J3" s="38"/>
      <c r="K3" s="38"/>
      <c r="L3" s="38"/>
      <c r="M3" s="38"/>
      <c r="N3" s="38"/>
      <c r="T3" s="35" t="s">
        <v>476</v>
      </c>
    </row>
    <row r="4" ht="14.25" customHeight="1" spans="1:31">
      <c r="A4" s="39" t="s">
        <v>477</v>
      </c>
      <c r="B4" s="39" t="s">
        <v>478</v>
      </c>
      <c r="C4" s="14" t="s">
        <v>532</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t="s">
        <v>533</v>
      </c>
    </row>
    <row r="5" ht="14.25" customHeight="1" spans="1:31">
      <c r="A5" s="40"/>
      <c r="B5" s="40"/>
      <c r="C5" s="14" t="s">
        <v>534</v>
      </c>
      <c r="D5" s="14"/>
      <c r="E5" s="14"/>
      <c r="F5" s="14"/>
      <c r="G5" s="14"/>
      <c r="H5" s="14"/>
      <c r="I5" s="14"/>
      <c r="J5" s="14"/>
      <c r="K5" s="14"/>
      <c r="L5" s="14"/>
      <c r="M5" s="14"/>
      <c r="N5" s="14"/>
      <c r="O5" s="14"/>
      <c r="P5" s="14"/>
      <c r="Q5" s="14"/>
      <c r="R5" s="14"/>
      <c r="S5" s="14"/>
      <c r="T5" s="14" t="s">
        <v>535</v>
      </c>
      <c r="U5" s="14"/>
      <c r="V5" s="14"/>
      <c r="W5" s="14"/>
      <c r="X5" s="14"/>
      <c r="Y5" s="14"/>
      <c r="Z5" s="14" t="s">
        <v>536</v>
      </c>
      <c r="AA5" s="14"/>
      <c r="AB5" s="14" t="s">
        <v>537</v>
      </c>
      <c r="AC5" s="14"/>
      <c r="AD5" s="14"/>
      <c r="AE5" s="14"/>
    </row>
    <row r="6" ht="14.25" customHeight="1" spans="1:31">
      <c r="A6" s="40"/>
      <c r="B6" s="40"/>
      <c r="C6" s="14" t="s">
        <v>538</v>
      </c>
      <c r="D6" s="14"/>
      <c r="E6" s="14"/>
      <c r="F6" s="14"/>
      <c r="G6" s="14"/>
      <c r="H6" s="14"/>
      <c r="I6" s="14"/>
      <c r="J6" s="14"/>
      <c r="K6" s="14"/>
      <c r="L6" s="14"/>
      <c r="M6" s="14"/>
      <c r="N6" s="14"/>
      <c r="O6" s="14"/>
      <c r="P6" s="14"/>
      <c r="Q6" s="14"/>
      <c r="R6" s="14"/>
      <c r="S6" s="14"/>
      <c r="T6" s="14" t="s">
        <v>538</v>
      </c>
      <c r="U6" s="14"/>
      <c r="V6" s="14"/>
      <c r="W6" s="14"/>
      <c r="X6" s="14"/>
      <c r="Y6" s="14"/>
      <c r="Z6" s="14" t="s">
        <v>538</v>
      </c>
      <c r="AA6" s="14"/>
      <c r="AB6" s="14"/>
      <c r="AC6" s="14"/>
      <c r="AD6" s="14"/>
      <c r="AE6" s="14"/>
    </row>
    <row r="7" ht="24" customHeight="1" spans="1:31">
      <c r="A7" s="40"/>
      <c r="B7" s="40"/>
      <c r="C7" s="14" t="s">
        <v>539</v>
      </c>
      <c r="D7" s="14"/>
      <c r="E7" s="14"/>
      <c r="F7" s="14"/>
      <c r="G7" s="14"/>
      <c r="H7" s="14"/>
      <c r="I7" s="63" t="s">
        <v>540</v>
      </c>
      <c r="J7" s="63"/>
      <c r="K7" s="63"/>
      <c r="L7" s="63"/>
      <c r="M7" s="63"/>
      <c r="N7" s="63"/>
      <c r="O7" s="14" t="s">
        <v>541</v>
      </c>
      <c r="P7" s="14"/>
      <c r="Q7" s="14"/>
      <c r="R7" s="14"/>
      <c r="S7" s="14"/>
      <c r="T7" s="14" t="s">
        <v>542</v>
      </c>
      <c r="U7" s="14" t="s">
        <v>543</v>
      </c>
      <c r="V7" s="14" t="s">
        <v>544</v>
      </c>
      <c r="W7" s="14" t="s">
        <v>545</v>
      </c>
      <c r="X7" s="14" t="s">
        <v>546</v>
      </c>
      <c r="Y7" s="14" t="s">
        <v>547</v>
      </c>
      <c r="Z7" s="14" t="s">
        <v>548</v>
      </c>
      <c r="AA7" s="14" t="s">
        <v>549</v>
      </c>
      <c r="AB7" s="14" t="s">
        <v>550</v>
      </c>
      <c r="AC7" s="14" t="s">
        <v>551</v>
      </c>
      <c r="AD7" s="14" t="s">
        <v>552</v>
      </c>
      <c r="AE7" s="14"/>
    </row>
    <row r="8" ht="17.25" customHeight="1" spans="1:31">
      <c r="A8" s="40"/>
      <c r="B8" s="40"/>
      <c r="C8" s="14" t="s">
        <v>553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ht="17.25" customHeight="1" spans="1:31">
      <c r="A9" s="40"/>
      <c r="B9" s="40"/>
      <c r="C9" s="41" t="s">
        <v>554</v>
      </c>
      <c r="D9" s="41"/>
      <c r="E9" s="41"/>
      <c r="F9" s="41"/>
      <c r="G9" s="41"/>
      <c r="H9" s="41"/>
      <c r="I9" s="41" t="s">
        <v>554</v>
      </c>
      <c r="J9" s="41"/>
      <c r="K9" s="41"/>
      <c r="L9" s="41"/>
      <c r="M9" s="41"/>
      <c r="N9" s="41"/>
      <c r="O9" s="41" t="s">
        <v>554</v>
      </c>
      <c r="P9" s="41"/>
      <c r="Q9" s="41"/>
      <c r="R9" s="41"/>
      <c r="S9" s="41"/>
      <c r="T9" s="14"/>
      <c r="U9" s="14"/>
      <c r="V9" s="14"/>
      <c r="W9" s="14"/>
      <c r="X9" s="14"/>
      <c r="Y9" s="14"/>
      <c r="Z9" s="14"/>
      <c r="AA9" s="14"/>
      <c r="AB9" s="14"/>
      <c r="AC9" s="14"/>
      <c r="AD9" s="14"/>
      <c r="AE9" s="14"/>
    </row>
    <row r="10" ht="17.25" customHeight="1" spans="1:31">
      <c r="A10" s="40"/>
      <c r="B10" s="40"/>
      <c r="C10" s="42" t="s">
        <v>555</v>
      </c>
      <c r="D10" s="42" t="s">
        <v>556</v>
      </c>
      <c r="E10" s="42" t="s">
        <v>557</v>
      </c>
      <c r="F10" s="42" t="s">
        <v>558</v>
      </c>
      <c r="G10" s="14" t="s">
        <v>559</v>
      </c>
      <c r="H10" s="14"/>
      <c r="I10" s="42" t="s">
        <v>555</v>
      </c>
      <c r="J10" s="42" t="s">
        <v>556</v>
      </c>
      <c r="K10" s="42" t="s">
        <v>557</v>
      </c>
      <c r="L10" s="42" t="s">
        <v>558</v>
      </c>
      <c r="M10" s="14" t="s">
        <v>559</v>
      </c>
      <c r="N10" s="14"/>
      <c r="O10" s="59" t="s">
        <v>556</v>
      </c>
      <c r="P10" s="42" t="s">
        <v>557</v>
      </c>
      <c r="Q10" s="42" t="s">
        <v>558</v>
      </c>
      <c r="R10" s="14" t="s">
        <v>559</v>
      </c>
      <c r="S10" s="14"/>
      <c r="T10" s="14"/>
      <c r="U10" s="14"/>
      <c r="V10" s="14"/>
      <c r="W10" s="14"/>
      <c r="X10" s="14"/>
      <c r="Y10" s="14"/>
      <c r="Z10" s="14"/>
      <c r="AA10" s="14"/>
      <c r="AB10" s="14"/>
      <c r="AC10" s="14"/>
      <c r="AD10" s="14"/>
      <c r="AE10" s="14"/>
    </row>
    <row r="11" ht="14.25" spans="1:31">
      <c r="A11" s="43"/>
      <c r="B11" s="43"/>
      <c r="C11" s="42"/>
      <c r="D11" s="42"/>
      <c r="E11" s="42"/>
      <c r="F11" s="42"/>
      <c r="G11" s="42" t="s">
        <v>560</v>
      </c>
      <c r="H11" s="14" t="s">
        <v>561</v>
      </c>
      <c r="I11" s="42"/>
      <c r="J11" s="42"/>
      <c r="K11" s="42"/>
      <c r="L11" s="42"/>
      <c r="M11" s="42" t="s">
        <v>560</v>
      </c>
      <c r="N11" s="14" t="s">
        <v>561</v>
      </c>
      <c r="O11" s="64"/>
      <c r="P11" s="42"/>
      <c r="Q11" s="42"/>
      <c r="R11" s="42" t="s">
        <v>560</v>
      </c>
      <c r="S11" s="14" t="s">
        <v>561</v>
      </c>
      <c r="T11" s="14"/>
      <c r="U11" s="14"/>
      <c r="V11" s="14"/>
      <c r="W11" s="14"/>
      <c r="X11" s="14"/>
      <c r="Y11" s="14"/>
      <c r="Z11" s="14"/>
      <c r="AA11" s="14"/>
      <c r="AB11" s="14"/>
      <c r="AC11" s="14"/>
      <c r="AD11" s="14"/>
      <c r="AE11" s="14"/>
    </row>
    <row r="12" s="34" customFormat="1" ht="121.5" spans="1:51">
      <c r="A12" s="44">
        <v>1</v>
      </c>
      <c r="B12" s="45" t="s">
        <v>522</v>
      </c>
      <c r="C12" s="46" t="s">
        <v>562</v>
      </c>
      <c r="D12" s="46" t="s">
        <v>563</v>
      </c>
      <c r="E12" s="47" t="s">
        <v>563</v>
      </c>
      <c r="F12" s="47" t="s">
        <v>563</v>
      </c>
      <c r="G12" s="47">
        <v>1</v>
      </c>
      <c r="H12" s="48" t="s">
        <v>564</v>
      </c>
      <c r="I12" s="48"/>
      <c r="J12" s="48"/>
      <c r="K12" s="48"/>
      <c r="L12" s="48"/>
      <c r="M12" s="48"/>
      <c r="N12" s="48"/>
      <c r="O12" s="65" t="s">
        <v>565</v>
      </c>
      <c r="P12" s="65" t="s">
        <v>565</v>
      </c>
      <c r="Q12" s="48"/>
      <c r="R12" s="72">
        <v>1</v>
      </c>
      <c r="S12" s="48" t="s">
        <v>564</v>
      </c>
      <c r="T12" s="73" t="s">
        <v>566</v>
      </c>
      <c r="U12" s="74" t="s">
        <v>567</v>
      </c>
      <c r="V12" s="73" t="s">
        <v>566</v>
      </c>
      <c r="W12" s="74" t="s">
        <v>567</v>
      </c>
      <c r="X12" s="73" t="s">
        <v>566</v>
      </c>
      <c r="Y12" s="74" t="s">
        <v>567</v>
      </c>
      <c r="Z12" s="74" t="s">
        <v>568</v>
      </c>
      <c r="AA12" s="74" t="s">
        <v>569</v>
      </c>
      <c r="AB12" s="73" t="s">
        <v>566</v>
      </c>
      <c r="AC12" s="74" t="s">
        <v>570</v>
      </c>
      <c r="AD12" s="74" t="s">
        <v>571</v>
      </c>
      <c r="AE12" s="74" t="s">
        <v>572</v>
      </c>
      <c r="AF12" s="82"/>
      <c r="AG12" s="82"/>
      <c r="AH12" s="82"/>
      <c r="AI12" s="82"/>
      <c r="AJ12" s="82"/>
      <c r="AK12" s="82"/>
      <c r="AL12" s="82"/>
      <c r="AM12" s="82"/>
      <c r="AN12" s="82"/>
      <c r="AO12" s="82"/>
      <c r="AP12" s="82"/>
      <c r="AQ12" s="82"/>
      <c r="AR12" s="82"/>
      <c r="AS12" s="82"/>
      <c r="AT12" s="82"/>
      <c r="AU12" s="82"/>
      <c r="AV12" s="82"/>
      <c r="AW12" s="82"/>
      <c r="AX12" s="82"/>
      <c r="AY12" s="82"/>
    </row>
    <row r="13" s="34" customFormat="1" ht="121.5" spans="1:51">
      <c r="A13" s="49"/>
      <c r="B13" s="50"/>
      <c r="C13" s="46" t="s">
        <v>573</v>
      </c>
      <c r="D13" s="46" t="s">
        <v>574</v>
      </c>
      <c r="E13" s="47" t="s">
        <v>574</v>
      </c>
      <c r="F13" s="47" t="s">
        <v>574</v>
      </c>
      <c r="G13" s="47">
        <v>1</v>
      </c>
      <c r="H13" s="48" t="s">
        <v>564</v>
      </c>
      <c r="I13" s="48"/>
      <c r="J13" s="48"/>
      <c r="K13" s="48"/>
      <c r="L13" s="48"/>
      <c r="M13" s="48"/>
      <c r="N13" s="48"/>
      <c r="O13" s="65" t="s">
        <v>575</v>
      </c>
      <c r="P13" s="65" t="s">
        <v>575</v>
      </c>
      <c r="Q13" s="48"/>
      <c r="R13" s="72">
        <v>1</v>
      </c>
      <c r="S13" s="48" t="s">
        <v>564</v>
      </c>
      <c r="T13" s="73" t="s">
        <v>566</v>
      </c>
      <c r="U13" s="74" t="s">
        <v>567</v>
      </c>
      <c r="V13" s="73" t="s">
        <v>566</v>
      </c>
      <c r="W13" s="74" t="s">
        <v>567</v>
      </c>
      <c r="X13" s="73" t="s">
        <v>566</v>
      </c>
      <c r="Y13" s="74" t="s">
        <v>567</v>
      </c>
      <c r="Z13" s="74" t="s">
        <v>568</v>
      </c>
      <c r="AA13" s="74" t="s">
        <v>569</v>
      </c>
      <c r="AB13" s="73" t="s">
        <v>566</v>
      </c>
      <c r="AC13" s="74" t="s">
        <v>570</v>
      </c>
      <c r="AD13" s="74" t="s">
        <v>571</v>
      </c>
      <c r="AE13" s="74" t="s">
        <v>572</v>
      </c>
      <c r="AF13" s="82"/>
      <c r="AG13" s="82"/>
      <c r="AH13" s="82"/>
      <c r="AI13" s="82"/>
      <c r="AJ13" s="82"/>
      <c r="AK13" s="82"/>
      <c r="AL13" s="82"/>
      <c r="AM13" s="82"/>
      <c r="AN13" s="82"/>
      <c r="AO13" s="82"/>
      <c r="AP13" s="82"/>
      <c r="AQ13" s="82"/>
      <c r="AR13" s="82"/>
      <c r="AS13" s="82"/>
      <c r="AT13" s="82"/>
      <c r="AU13" s="82"/>
      <c r="AV13" s="82"/>
      <c r="AW13" s="82"/>
      <c r="AX13" s="82"/>
      <c r="AY13" s="82"/>
    </row>
    <row r="14" s="34" customFormat="1" ht="121.5" spans="1:51">
      <c r="A14" s="44">
        <v>2</v>
      </c>
      <c r="B14" s="51" t="s">
        <v>499</v>
      </c>
      <c r="C14" s="46" t="s">
        <v>576</v>
      </c>
      <c r="D14" s="46" t="s">
        <v>577</v>
      </c>
      <c r="E14" s="46" t="s">
        <v>577</v>
      </c>
      <c r="F14" s="47"/>
      <c r="G14" s="47">
        <v>1</v>
      </c>
      <c r="H14" s="48" t="s">
        <v>564</v>
      </c>
      <c r="I14" s="48" t="s">
        <v>578</v>
      </c>
      <c r="J14" s="48">
        <v>10</v>
      </c>
      <c r="K14" s="48">
        <v>9.3</v>
      </c>
      <c r="L14" s="48">
        <v>10</v>
      </c>
      <c r="M14" s="66">
        <f>K14/J14</f>
        <v>0.93</v>
      </c>
      <c r="N14" s="48" t="s">
        <v>564</v>
      </c>
      <c r="O14" s="65" t="s">
        <v>579</v>
      </c>
      <c r="P14" s="65" t="s">
        <v>579</v>
      </c>
      <c r="Q14" s="48"/>
      <c r="R14" s="72">
        <v>1</v>
      </c>
      <c r="S14" s="48" t="s">
        <v>564</v>
      </c>
      <c r="T14" s="73" t="s">
        <v>566</v>
      </c>
      <c r="U14" s="74" t="s">
        <v>567</v>
      </c>
      <c r="V14" s="73" t="s">
        <v>566</v>
      </c>
      <c r="W14" s="74" t="s">
        <v>567</v>
      </c>
      <c r="X14" s="73" t="s">
        <v>566</v>
      </c>
      <c r="Y14" s="74" t="s">
        <v>567</v>
      </c>
      <c r="Z14" s="74" t="s">
        <v>568</v>
      </c>
      <c r="AA14" s="74" t="s">
        <v>569</v>
      </c>
      <c r="AB14" s="73" t="s">
        <v>566</v>
      </c>
      <c r="AC14" s="74" t="s">
        <v>570</v>
      </c>
      <c r="AD14" s="74" t="s">
        <v>571</v>
      </c>
      <c r="AE14" s="74" t="s">
        <v>572</v>
      </c>
      <c r="AF14" s="82"/>
      <c r="AG14" s="82"/>
      <c r="AH14" s="82"/>
      <c r="AI14" s="82"/>
      <c r="AJ14" s="82"/>
      <c r="AK14" s="82"/>
      <c r="AL14" s="82"/>
      <c r="AM14" s="82"/>
      <c r="AN14" s="82"/>
      <c r="AO14" s="82"/>
      <c r="AP14" s="82"/>
      <c r="AQ14" s="82"/>
      <c r="AR14" s="82"/>
      <c r="AS14" s="82"/>
      <c r="AT14" s="82"/>
      <c r="AU14" s="82"/>
      <c r="AV14" s="82"/>
      <c r="AW14" s="82"/>
      <c r="AX14" s="82"/>
      <c r="AY14" s="82"/>
    </row>
    <row r="15" s="34" customFormat="1" ht="67" customHeight="1" spans="1:51">
      <c r="A15" s="44">
        <v>3</v>
      </c>
      <c r="B15" s="45" t="s">
        <v>580</v>
      </c>
      <c r="C15" s="46" t="s">
        <v>581</v>
      </c>
      <c r="D15" s="46" t="s">
        <v>582</v>
      </c>
      <c r="E15" s="46" t="s">
        <v>582</v>
      </c>
      <c r="F15" s="46"/>
      <c r="G15" s="47">
        <v>1</v>
      </c>
      <c r="H15" s="48" t="s">
        <v>564</v>
      </c>
      <c r="I15" s="48"/>
      <c r="J15" s="48"/>
      <c r="K15" s="48"/>
      <c r="L15" s="48"/>
      <c r="M15" s="48"/>
      <c r="N15" s="48"/>
      <c r="O15" s="65" t="s">
        <v>583</v>
      </c>
      <c r="P15" s="65" t="s">
        <v>583</v>
      </c>
      <c r="Q15" s="48"/>
      <c r="R15" s="72">
        <v>1</v>
      </c>
      <c r="S15" s="48" t="s">
        <v>564</v>
      </c>
      <c r="T15" s="73" t="s">
        <v>566</v>
      </c>
      <c r="U15" s="74" t="s">
        <v>567</v>
      </c>
      <c r="V15" s="73" t="s">
        <v>566</v>
      </c>
      <c r="W15" s="74" t="s">
        <v>567</v>
      </c>
      <c r="X15" s="73" t="s">
        <v>566</v>
      </c>
      <c r="Y15" s="74" t="s">
        <v>567</v>
      </c>
      <c r="Z15" s="74" t="s">
        <v>568</v>
      </c>
      <c r="AA15" s="74" t="s">
        <v>569</v>
      </c>
      <c r="AB15" s="73" t="s">
        <v>566</v>
      </c>
      <c r="AC15" s="74" t="s">
        <v>570</v>
      </c>
      <c r="AD15" s="74" t="s">
        <v>571</v>
      </c>
      <c r="AE15" s="74" t="s">
        <v>572</v>
      </c>
      <c r="AF15" s="82"/>
      <c r="AG15" s="82"/>
      <c r="AH15" s="82"/>
      <c r="AI15" s="82"/>
      <c r="AJ15" s="82"/>
      <c r="AK15" s="82"/>
      <c r="AL15" s="82"/>
      <c r="AM15" s="82"/>
      <c r="AN15" s="82"/>
      <c r="AO15" s="82"/>
      <c r="AP15" s="82"/>
      <c r="AQ15" s="82"/>
      <c r="AR15" s="82"/>
      <c r="AS15" s="82"/>
      <c r="AT15" s="82"/>
      <c r="AU15" s="82"/>
      <c r="AV15" s="82"/>
      <c r="AW15" s="82"/>
      <c r="AX15" s="82"/>
      <c r="AY15" s="82"/>
    </row>
    <row r="16" s="34" customFormat="1" ht="121.5" spans="1:51">
      <c r="A16" s="49"/>
      <c r="B16" s="52"/>
      <c r="C16" s="46" t="s">
        <v>584</v>
      </c>
      <c r="D16" s="46" t="s">
        <v>585</v>
      </c>
      <c r="E16" s="46" t="s">
        <v>585</v>
      </c>
      <c r="F16" s="46"/>
      <c r="G16" s="47">
        <v>1</v>
      </c>
      <c r="H16" s="48" t="s">
        <v>564</v>
      </c>
      <c r="I16" s="48"/>
      <c r="J16" s="48"/>
      <c r="K16" s="48"/>
      <c r="L16" s="48"/>
      <c r="M16" s="48"/>
      <c r="N16" s="48"/>
      <c r="O16" s="65" t="s">
        <v>586</v>
      </c>
      <c r="P16" s="65" t="s">
        <v>586</v>
      </c>
      <c r="Q16" s="48"/>
      <c r="R16" s="72">
        <v>1</v>
      </c>
      <c r="S16" s="48" t="s">
        <v>564</v>
      </c>
      <c r="T16" s="73" t="s">
        <v>566</v>
      </c>
      <c r="U16" s="74" t="s">
        <v>567</v>
      </c>
      <c r="V16" s="73" t="s">
        <v>566</v>
      </c>
      <c r="W16" s="74" t="s">
        <v>567</v>
      </c>
      <c r="X16" s="73" t="s">
        <v>566</v>
      </c>
      <c r="Y16" s="74" t="s">
        <v>567</v>
      </c>
      <c r="Z16" s="74" t="s">
        <v>568</v>
      </c>
      <c r="AA16" s="74" t="s">
        <v>569</v>
      </c>
      <c r="AB16" s="73" t="s">
        <v>566</v>
      </c>
      <c r="AC16" s="74" t="s">
        <v>570</v>
      </c>
      <c r="AD16" s="74" t="s">
        <v>571</v>
      </c>
      <c r="AE16" s="74" t="s">
        <v>572</v>
      </c>
      <c r="AF16" s="82"/>
      <c r="AG16" s="82"/>
      <c r="AH16" s="82"/>
      <c r="AI16" s="82"/>
      <c r="AJ16" s="82"/>
      <c r="AK16" s="82"/>
      <c r="AL16" s="82"/>
      <c r="AM16" s="82"/>
      <c r="AN16" s="82"/>
      <c r="AO16" s="82"/>
      <c r="AP16" s="82"/>
      <c r="AQ16" s="82"/>
      <c r="AR16" s="82"/>
      <c r="AS16" s="82"/>
      <c r="AT16" s="82"/>
      <c r="AU16" s="82"/>
      <c r="AV16" s="82"/>
      <c r="AW16" s="82"/>
      <c r="AX16" s="82"/>
      <c r="AY16" s="82"/>
    </row>
    <row r="17" s="34" customFormat="1" ht="69" customHeight="1" spans="1:51">
      <c r="A17" s="53">
        <v>4</v>
      </c>
      <c r="B17" s="54" t="s">
        <v>517</v>
      </c>
      <c r="C17" s="46" t="s">
        <v>587</v>
      </c>
      <c r="D17" s="46" t="s">
        <v>588</v>
      </c>
      <c r="E17" s="46" t="s">
        <v>588</v>
      </c>
      <c r="F17" s="47"/>
      <c r="G17" s="47">
        <v>1</v>
      </c>
      <c r="H17" s="48" t="s">
        <v>564</v>
      </c>
      <c r="I17" s="67" t="s">
        <v>589</v>
      </c>
      <c r="J17" s="67">
        <v>23250</v>
      </c>
      <c r="K17" s="67">
        <v>23287</v>
      </c>
      <c r="L17" s="67">
        <v>23401</v>
      </c>
      <c r="M17" s="68">
        <f>K17/J17</f>
        <v>1.00159139784946</v>
      </c>
      <c r="N17" s="67" t="s">
        <v>564</v>
      </c>
      <c r="O17" s="67" t="s">
        <v>590</v>
      </c>
      <c r="P17" s="67" t="s">
        <v>591</v>
      </c>
      <c r="Q17" s="67"/>
      <c r="R17" s="75">
        <v>1</v>
      </c>
      <c r="S17" s="67" t="s">
        <v>564</v>
      </c>
      <c r="T17" s="76" t="s">
        <v>566</v>
      </c>
      <c r="U17" s="76" t="s">
        <v>567</v>
      </c>
      <c r="V17" s="76" t="s">
        <v>566</v>
      </c>
      <c r="W17" s="76" t="s">
        <v>567</v>
      </c>
      <c r="X17" s="76" t="s">
        <v>566</v>
      </c>
      <c r="Y17" s="76" t="s">
        <v>567</v>
      </c>
      <c r="Z17" s="76" t="s">
        <v>568</v>
      </c>
      <c r="AA17" s="76" t="s">
        <v>569</v>
      </c>
      <c r="AB17" s="76" t="s">
        <v>566</v>
      </c>
      <c r="AC17" s="76" t="s">
        <v>570</v>
      </c>
      <c r="AD17" s="76" t="s">
        <v>571</v>
      </c>
      <c r="AE17" s="76" t="s">
        <v>572</v>
      </c>
      <c r="AF17" s="82"/>
      <c r="AG17" s="82"/>
      <c r="AH17" s="82"/>
      <c r="AI17" s="82"/>
      <c r="AJ17" s="82"/>
      <c r="AK17" s="82"/>
      <c r="AL17" s="82"/>
      <c r="AM17" s="82"/>
      <c r="AN17" s="82"/>
      <c r="AO17" s="82"/>
      <c r="AP17" s="82"/>
      <c r="AQ17" s="82"/>
      <c r="AR17" s="82"/>
      <c r="AS17" s="82"/>
      <c r="AT17" s="82"/>
      <c r="AU17" s="82"/>
      <c r="AV17" s="82"/>
      <c r="AW17" s="82"/>
      <c r="AX17" s="82"/>
      <c r="AY17" s="82"/>
    </row>
    <row r="18" s="34" customFormat="1" ht="46" customHeight="1" spans="1:51">
      <c r="A18" s="53"/>
      <c r="B18" s="54"/>
      <c r="C18" s="46" t="s">
        <v>592</v>
      </c>
      <c r="D18" s="46" t="s">
        <v>593</v>
      </c>
      <c r="E18" s="47"/>
      <c r="F18" s="47"/>
      <c r="G18" s="47">
        <v>1</v>
      </c>
      <c r="H18" s="48" t="s">
        <v>564</v>
      </c>
      <c r="I18" s="69"/>
      <c r="J18" s="69"/>
      <c r="K18" s="69"/>
      <c r="L18" s="69"/>
      <c r="M18" s="70"/>
      <c r="N18" s="69"/>
      <c r="O18" s="69"/>
      <c r="P18" s="69"/>
      <c r="Q18" s="69"/>
      <c r="R18" s="77"/>
      <c r="S18" s="69"/>
      <c r="T18" s="78"/>
      <c r="U18" s="78"/>
      <c r="V18" s="78"/>
      <c r="W18" s="78"/>
      <c r="X18" s="78"/>
      <c r="Y18" s="78"/>
      <c r="Z18" s="78"/>
      <c r="AA18" s="78"/>
      <c r="AB18" s="78"/>
      <c r="AC18" s="78"/>
      <c r="AD18" s="78"/>
      <c r="AE18" s="78"/>
      <c r="AF18" s="82"/>
      <c r="AG18" s="82"/>
      <c r="AH18" s="82"/>
      <c r="AI18" s="82"/>
      <c r="AJ18" s="82"/>
      <c r="AK18" s="82"/>
      <c r="AL18" s="82"/>
      <c r="AM18" s="82"/>
      <c r="AN18" s="82"/>
      <c r="AO18" s="82"/>
      <c r="AP18" s="82"/>
      <c r="AQ18" s="82"/>
      <c r="AR18" s="82"/>
      <c r="AS18" s="82"/>
      <c r="AT18" s="82"/>
      <c r="AU18" s="82"/>
      <c r="AV18" s="82"/>
      <c r="AW18" s="82"/>
      <c r="AX18" s="82"/>
      <c r="AY18" s="82"/>
    </row>
    <row r="19" s="34" customFormat="1" ht="46" customHeight="1" spans="1:51">
      <c r="A19" s="53">
        <v>5</v>
      </c>
      <c r="B19" s="54" t="s">
        <v>516</v>
      </c>
      <c r="C19" s="46" t="s">
        <v>594</v>
      </c>
      <c r="D19" s="46" t="s">
        <v>595</v>
      </c>
      <c r="E19" s="46" t="s">
        <v>595</v>
      </c>
      <c r="F19" s="47"/>
      <c r="G19" s="47">
        <v>1</v>
      </c>
      <c r="H19" s="48" t="s">
        <v>564</v>
      </c>
      <c r="I19" s="69"/>
      <c r="J19" s="69"/>
      <c r="K19" s="69"/>
      <c r="L19" s="69"/>
      <c r="M19" s="70"/>
      <c r="N19" s="69"/>
      <c r="O19" s="69"/>
      <c r="P19" s="69"/>
      <c r="Q19" s="69"/>
      <c r="R19" s="77"/>
      <c r="S19" s="69"/>
      <c r="T19" s="78"/>
      <c r="U19" s="78"/>
      <c r="V19" s="78"/>
      <c r="W19" s="78"/>
      <c r="X19" s="78"/>
      <c r="Y19" s="78"/>
      <c r="Z19" s="78"/>
      <c r="AA19" s="78"/>
      <c r="AB19" s="78"/>
      <c r="AC19" s="78"/>
      <c r="AD19" s="78"/>
      <c r="AE19" s="78"/>
      <c r="AF19" s="82"/>
      <c r="AG19" s="82"/>
      <c r="AH19" s="82"/>
      <c r="AI19" s="82"/>
      <c r="AJ19" s="82"/>
      <c r="AK19" s="82"/>
      <c r="AL19" s="82"/>
      <c r="AM19" s="82"/>
      <c r="AN19" s="82"/>
      <c r="AO19" s="82"/>
      <c r="AP19" s="82"/>
      <c r="AQ19" s="82"/>
      <c r="AR19" s="82"/>
      <c r="AS19" s="82"/>
      <c r="AT19" s="82"/>
      <c r="AU19" s="82"/>
      <c r="AV19" s="82"/>
      <c r="AW19" s="82"/>
      <c r="AX19" s="82"/>
      <c r="AY19" s="82"/>
    </row>
    <row r="20" s="34" customFormat="1" ht="121.5" spans="1:51">
      <c r="A20" s="53"/>
      <c r="B20" s="55"/>
      <c r="C20" s="46" t="s">
        <v>596</v>
      </c>
      <c r="D20" s="46" t="s">
        <v>597</v>
      </c>
      <c r="E20" s="46" t="s">
        <v>597</v>
      </c>
      <c r="F20" s="47"/>
      <c r="G20" s="47">
        <v>1</v>
      </c>
      <c r="H20" s="48" t="s">
        <v>564</v>
      </c>
      <c r="I20" s="48"/>
      <c r="J20" s="48"/>
      <c r="K20" s="48"/>
      <c r="L20" s="48"/>
      <c r="M20" s="48"/>
      <c r="N20" s="48"/>
      <c r="O20" s="65"/>
      <c r="P20" s="65" t="s">
        <v>598</v>
      </c>
      <c r="Q20" s="48"/>
      <c r="R20" s="72">
        <v>1</v>
      </c>
      <c r="S20" s="48" t="s">
        <v>564</v>
      </c>
      <c r="T20" s="73" t="s">
        <v>566</v>
      </c>
      <c r="U20" s="74" t="s">
        <v>567</v>
      </c>
      <c r="V20" s="73" t="s">
        <v>566</v>
      </c>
      <c r="W20" s="74" t="s">
        <v>567</v>
      </c>
      <c r="X20" s="73" t="s">
        <v>566</v>
      </c>
      <c r="Y20" s="74" t="s">
        <v>567</v>
      </c>
      <c r="Z20" s="74" t="s">
        <v>568</v>
      </c>
      <c r="AA20" s="74" t="s">
        <v>569</v>
      </c>
      <c r="AB20" s="73" t="s">
        <v>566</v>
      </c>
      <c r="AC20" s="74" t="s">
        <v>570</v>
      </c>
      <c r="AD20" s="74" t="s">
        <v>571</v>
      </c>
      <c r="AE20" s="74" t="s">
        <v>572</v>
      </c>
      <c r="AF20" s="82"/>
      <c r="AG20" s="82"/>
      <c r="AH20" s="82"/>
      <c r="AI20" s="82"/>
      <c r="AJ20" s="82"/>
      <c r="AK20" s="82"/>
      <c r="AL20" s="82"/>
      <c r="AM20" s="82"/>
      <c r="AN20" s="82"/>
      <c r="AO20" s="82"/>
      <c r="AP20" s="82"/>
      <c r="AQ20" s="82"/>
      <c r="AR20" s="82"/>
      <c r="AS20" s="82"/>
      <c r="AT20" s="82"/>
      <c r="AU20" s="82"/>
      <c r="AV20" s="82"/>
      <c r="AW20" s="82"/>
      <c r="AX20" s="82"/>
      <c r="AY20" s="82"/>
    </row>
    <row r="21" ht="121.5" spans="1:31">
      <c r="A21" s="42">
        <v>7</v>
      </c>
      <c r="B21" s="56" t="s">
        <v>521</v>
      </c>
      <c r="C21" s="57"/>
      <c r="D21" s="57"/>
      <c r="E21" s="58"/>
      <c r="F21" s="58"/>
      <c r="G21" s="58"/>
      <c r="H21" s="14"/>
      <c r="I21" s="14"/>
      <c r="J21" s="14"/>
      <c r="K21" s="14"/>
      <c r="L21" s="14"/>
      <c r="M21" s="14"/>
      <c r="N21" s="14"/>
      <c r="O21" s="71"/>
      <c r="P21" s="71" t="s">
        <v>599</v>
      </c>
      <c r="Q21" s="14"/>
      <c r="R21" s="79">
        <v>1</v>
      </c>
      <c r="S21" s="14" t="s">
        <v>564</v>
      </c>
      <c r="T21" s="80" t="s">
        <v>566</v>
      </c>
      <c r="U21" s="81" t="s">
        <v>567</v>
      </c>
      <c r="V21" s="80" t="s">
        <v>566</v>
      </c>
      <c r="W21" s="81" t="s">
        <v>567</v>
      </c>
      <c r="X21" s="80" t="s">
        <v>566</v>
      </c>
      <c r="Y21" s="81" t="s">
        <v>567</v>
      </c>
      <c r="Z21" s="81" t="s">
        <v>568</v>
      </c>
      <c r="AA21" s="81" t="s">
        <v>569</v>
      </c>
      <c r="AB21" s="80" t="s">
        <v>566</v>
      </c>
      <c r="AC21" s="81" t="s">
        <v>570</v>
      </c>
      <c r="AD21" s="81" t="s">
        <v>571</v>
      </c>
      <c r="AE21" s="81" t="s">
        <v>572</v>
      </c>
    </row>
    <row r="22" ht="121.5" spans="1:31">
      <c r="A22" s="59">
        <v>13</v>
      </c>
      <c r="B22" s="60" t="s">
        <v>527</v>
      </c>
      <c r="C22" s="57"/>
      <c r="D22" s="57"/>
      <c r="E22" s="58"/>
      <c r="F22" s="58"/>
      <c r="G22" s="58"/>
      <c r="H22" s="14"/>
      <c r="I22" s="14"/>
      <c r="J22" s="14"/>
      <c r="K22" s="14"/>
      <c r="L22" s="14"/>
      <c r="M22" s="14"/>
      <c r="N22" s="14"/>
      <c r="O22" s="71"/>
      <c r="P22" s="71" t="s">
        <v>600</v>
      </c>
      <c r="Q22" s="14"/>
      <c r="R22" s="79">
        <v>1</v>
      </c>
      <c r="S22" s="14" t="s">
        <v>564</v>
      </c>
      <c r="T22" s="80" t="s">
        <v>566</v>
      </c>
      <c r="U22" s="81" t="s">
        <v>567</v>
      </c>
      <c r="V22" s="80" t="s">
        <v>566</v>
      </c>
      <c r="W22" s="81" t="s">
        <v>567</v>
      </c>
      <c r="X22" s="80" t="s">
        <v>566</v>
      </c>
      <c r="Y22" s="81" t="s">
        <v>567</v>
      </c>
      <c r="Z22" s="81" t="s">
        <v>568</v>
      </c>
      <c r="AA22" s="81" t="s">
        <v>569</v>
      </c>
      <c r="AB22" s="80" t="s">
        <v>566</v>
      </c>
      <c r="AC22" s="81" t="s">
        <v>570</v>
      </c>
      <c r="AD22" s="81" t="s">
        <v>571</v>
      </c>
      <c r="AE22" s="81" t="s">
        <v>572</v>
      </c>
    </row>
    <row r="23" s="34" customFormat="1" ht="110" customHeight="1" spans="1:51">
      <c r="A23" s="44">
        <v>14</v>
      </c>
      <c r="B23" s="51" t="s">
        <v>528</v>
      </c>
      <c r="C23" s="48"/>
      <c r="D23" s="46"/>
      <c r="E23" s="47"/>
      <c r="F23" s="47"/>
      <c r="G23" s="47"/>
      <c r="H23" s="48"/>
      <c r="I23" s="48"/>
      <c r="J23" s="48"/>
      <c r="K23" s="48"/>
      <c r="L23" s="48"/>
      <c r="M23" s="48"/>
      <c r="N23" s="48"/>
      <c r="O23" s="65"/>
      <c r="P23" s="65" t="s">
        <v>601</v>
      </c>
      <c r="Q23" s="48"/>
      <c r="R23" s="72">
        <v>1</v>
      </c>
      <c r="S23" s="48" t="s">
        <v>564</v>
      </c>
      <c r="T23" s="73" t="s">
        <v>566</v>
      </c>
      <c r="U23" s="74" t="s">
        <v>567</v>
      </c>
      <c r="V23" s="73" t="s">
        <v>566</v>
      </c>
      <c r="W23" s="74" t="s">
        <v>567</v>
      </c>
      <c r="X23" s="73" t="s">
        <v>566</v>
      </c>
      <c r="Y23" s="74" t="s">
        <v>567</v>
      </c>
      <c r="Z23" s="74" t="s">
        <v>568</v>
      </c>
      <c r="AA23" s="74" t="s">
        <v>569</v>
      </c>
      <c r="AB23" s="73" t="s">
        <v>566</v>
      </c>
      <c r="AC23" s="74" t="s">
        <v>570</v>
      </c>
      <c r="AD23" s="74" t="s">
        <v>571</v>
      </c>
      <c r="AE23" s="74" t="s">
        <v>572</v>
      </c>
      <c r="AF23" s="82"/>
      <c r="AG23" s="82"/>
      <c r="AH23" s="82"/>
      <c r="AI23" s="82"/>
      <c r="AJ23" s="82"/>
      <c r="AK23" s="82"/>
      <c r="AL23" s="82"/>
      <c r="AM23" s="82"/>
      <c r="AN23" s="82"/>
      <c r="AO23" s="82"/>
      <c r="AP23" s="82"/>
      <c r="AQ23" s="82"/>
      <c r="AR23" s="82"/>
      <c r="AS23" s="82"/>
      <c r="AT23" s="82"/>
      <c r="AU23" s="82"/>
      <c r="AV23" s="82"/>
      <c r="AW23" s="82"/>
      <c r="AX23" s="82"/>
      <c r="AY23" s="82"/>
    </row>
    <row r="24" s="35" customFormat="1" ht="28.5" spans="1:31">
      <c r="A24" s="42" t="s">
        <v>139</v>
      </c>
      <c r="B24" s="61"/>
      <c r="C24" s="42"/>
      <c r="D24" s="42"/>
      <c r="E24" s="42"/>
      <c r="F24" s="42"/>
      <c r="G24" s="42"/>
      <c r="H24" s="14"/>
      <c r="I24" s="14"/>
      <c r="J24" s="14"/>
      <c r="K24" s="14"/>
      <c r="L24" s="14"/>
      <c r="M24" s="14"/>
      <c r="N24" s="14"/>
      <c r="O24" s="71"/>
      <c r="P24" s="14"/>
      <c r="Q24" s="14"/>
      <c r="R24" s="14"/>
      <c r="S24" s="14"/>
      <c r="T24" s="14"/>
      <c r="U24" s="14"/>
      <c r="V24" s="14"/>
      <c r="W24" s="14"/>
      <c r="X24" s="14"/>
      <c r="Y24" s="14"/>
      <c r="Z24" s="14"/>
      <c r="AA24" s="14"/>
      <c r="AB24" s="14"/>
      <c r="AC24" s="14"/>
      <c r="AD24" s="14"/>
      <c r="AE24" s="14"/>
    </row>
    <row r="25" s="35" customFormat="1" spans="1:15">
      <c r="A25" s="62" t="s">
        <v>602</v>
      </c>
      <c r="B25" s="62"/>
      <c r="C25" s="62"/>
      <c r="D25" s="62"/>
      <c r="E25" s="62"/>
      <c r="F25" s="62"/>
      <c r="G25" s="62"/>
      <c r="H25" s="62"/>
      <c r="I25" s="62"/>
      <c r="J25" s="62"/>
      <c r="K25" s="62"/>
      <c r="L25" s="62"/>
      <c r="M25" s="62"/>
      <c r="N25" s="62"/>
      <c r="O25" s="36"/>
    </row>
  </sheetData>
  <mergeCells count="78">
    <mergeCell ref="A1:W1"/>
    <mergeCell ref="A3:N3"/>
    <mergeCell ref="T3:U3"/>
    <mergeCell ref="C4:AD4"/>
    <mergeCell ref="C5:S5"/>
    <mergeCell ref="T5:Y5"/>
    <mergeCell ref="Z5:AA5"/>
    <mergeCell ref="AB5:AD5"/>
    <mergeCell ref="C6:S6"/>
    <mergeCell ref="T6:Y6"/>
    <mergeCell ref="Z6:AD6"/>
    <mergeCell ref="C7:H7"/>
    <mergeCell ref="I7:N7"/>
    <mergeCell ref="O7:S7"/>
    <mergeCell ref="C8:S8"/>
    <mergeCell ref="C9:H9"/>
    <mergeCell ref="I9:N9"/>
    <mergeCell ref="O9:S9"/>
    <mergeCell ref="G10:H10"/>
    <mergeCell ref="M10:N10"/>
    <mergeCell ref="R10:S10"/>
    <mergeCell ref="A25:N25"/>
    <mergeCell ref="A4:A11"/>
    <mergeCell ref="A12:A13"/>
    <mergeCell ref="A15:A16"/>
    <mergeCell ref="A17:A18"/>
    <mergeCell ref="A19:A20"/>
    <mergeCell ref="B4:B11"/>
    <mergeCell ref="B12:B13"/>
    <mergeCell ref="B15:B16"/>
    <mergeCell ref="B17:B18"/>
    <mergeCell ref="B19:B20"/>
    <mergeCell ref="C10:C11"/>
    <mergeCell ref="D10:D11"/>
    <mergeCell ref="E10:E11"/>
    <mergeCell ref="F10:F11"/>
    <mergeCell ref="I10:I11"/>
    <mergeCell ref="I17:I18"/>
    <mergeCell ref="J10:J11"/>
    <mergeCell ref="J17:J18"/>
    <mergeCell ref="K10:K11"/>
    <mergeCell ref="K17:K18"/>
    <mergeCell ref="L10:L11"/>
    <mergeCell ref="L17:L18"/>
    <mergeCell ref="M17:M18"/>
    <mergeCell ref="N17:N18"/>
    <mergeCell ref="O10:O11"/>
    <mergeCell ref="O17:O18"/>
    <mergeCell ref="P10:P11"/>
    <mergeCell ref="P17:P18"/>
    <mergeCell ref="Q10:Q11"/>
    <mergeCell ref="Q17:Q18"/>
    <mergeCell ref="R17:R18"/>
    <mergeCell ref="S17:S18"/>
    <mergeCell ref="T7:T11"/>
    <mergeCell ref="T17:T18"/>
    <mergeCell ref="U7:U11"/>
    <mergeCell ref="U17:U18"/>
    <mergeCell ref="V7:V11"/>
    <mergeCell ref="V17:V18"/>
    <mergeCell ref="W7:W11"/>
    <mergeCell ref="W17:W18"/>
    <mergeCell ref="X7:X11"/>
    <mergeCell ref="X17:X18"/>
    <mergeCell ref="Y7:Y11"/>
    <mergeCell ref="Y17:Y18"/>
    <mergeCell ref="Z7:Z11"/>
    <mergeCell ref="Z17:Z18"/>
    <mergeCell ref="AA7:AA11"/>
    <mergeCell ref="AA17:AA18"/>
    <mergeCell ref="AB7:AB11"/>
    <mergeCell ref="AB17:AB18"/>
    <mergeCell ref="AC7:AC11"/>
    <mergeCell ref="AC17:AC18"/>
    <mergeCell ref="AD7:AD11"/>
    <mergeCell ref="AD17:AD18"/>
    <mergeCell ref="AE4:AE11"/>
    <mergeCell ref="AE17:AE18"/>
  </mergeCells>
  <pageMargins left="0.699305555555556" right="0.699305555555556" top="0.75" bottom="0.75" header="0.3" footer="0.3"/>
  <pageSetup paperSize="9" scale="77"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C3" sqref="C3"/>
    </sheetView>
  </sheetViews>
  <sheetFormatPr defaultColWidth="9.78095238095238" defaultRowHeight="13.5" outlineLevelRow="6" outlineLevelCol="2"/>
  <cols>
    <col min="1" max="1" width="20.2190476190476" style="1" customWidth="1"/>
    <col min="2" max="2" width="23.2190476190476" style="1" customWidth="1"/>
    <col min="3" max="3" width="60.8857142857143" style="1" customWidth="1"/>
    <col min="4" max="16384" width="9.78095238095238" style="1"/>
  </cols>
  <sheetData>
    <row r="1" ht="30" customHeight="1" spans="1:3">
      <c r="A1" s="2" t="s">
        <v>603</v>
      </c>
      <c r="B1" s="2"/>
      <c r="C1" s="2"/>
    </row>
    <row r="2" s="33" customFormat="1" ht="75" customHeight="1" spans="1:3">
      <c r="A2" s="25" t="s">
        <v>604</v>
      </c>
      <c r="B2" s="26"/>
      <c r="C2" s="15" t="s">
        <v>605</v>
      </c>
    </row>
    <row r="3" s="33" customFormat="1" ht="79.5" customHeight="1" spans="1:3">
      <c r="A3" s="24" t="s">
        <v>606</v>
      </c>
      <c r="B3" s="14" t="s">
        <v>607</v>
      </c>
      <c r="C3" s="15" t="s">
        <v>608</v>
      </c>
    </row>
    <row r="4" s="33" customFormat="1" ht="79.5" customHeight="1" spans="1:3">
      <c r="A4" s="28"/>
      <c r="B4" s="14" t="s">
        <v>609</v>
      </c>
      <c r="C4" s="15" t="s">
        <v>610</v>
      </c>
    </row>
    <row r="5" s="33" customFormat="1" ht="79.5" customHeight="1" spans="1:3">
      <c r="A5" s="28"/>
      <c r="B5" s="14" t="s">
        <v>611</v>
      </c>
      <c r="C5" s="15" t="s">
        <v>612</v>
      </c>
    </row>
    <row r="6" s="33" customFormat="1" ht="79.5" customHeight="1" spans="1:3">
      <c r="A6" s="29"/>
      <c r="B6" s="14" t="s">
        <v>613</v>
      </c>
      <c r="C6" s="15" t="s">
        <v>605</v>
      </c>
    </row>
    <row r="7" ht="20.25" customHeight="1" spans="1:3">
      <c r="A7" s="21" t="s">
        <v>614</v>
      </c>
      <c r="B7" s="21"/>
      <c r="C7" s="21"/>
    </row>
  </sheetData>
  <mergeCells count="4">
    <mergeCell ref="A1:C1"/>
    <mergeCell ref="A2:B2"/>
    <mergeCell ref="A7:C7"/>
    <mergeCell ref="A3:A6"/>
  </mergeCells>
  <printOptions horizontalCentered="1"/>
  <pageMargins left="0.709027777777778" right="0.709027777777778" top="0.75" bottom="0.75" header="0.309027777777778" footer="0.309027777777778"/>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topLeftCell="B1" workbookViewId="0">
      <selection activeCell="D2" sqref="D2"/>
    </sheetView>
  </sheetViews>
  <sheetFormatPr defaultColWidth="9.78095238095238" defaultRowHeight="13.5" outlineLevelCol="3"/>
  <cols>
    <col min="1" max="1" width="12.1142857142857" style="1" customWidth="1"/>
    <col min="2" max="2" width="11.4380952380952" style="1" customWidth="1"/>
    <col min="3" max="3" width="12.7809523809524" style="1" customWidth="1"/>
    <col min="4" max="4" width="153.885714285714" style="22" customWidth="1"/>
    <col min="5" max="16384" width="9.78095238095238" style="1"/>
  </cols>
  <sheetData>
    <row r="1" ht="52.5" customHeight="1" spans="1:4">
      <c r="A1" s="23" t="s">
        <v>615</v>
      </c>
      <c r="B1" s="23"/>
      <c r="C1" s="23"/>
      <c r="D1" s="23"/>
    </row>
    <row r="2" ht="336.6" customHeight="1" spans="1:4">
      <c r="A2" s="24" t="s">
        <v>616</v>
      </c>
      <c r="B2" s="25" t="s">
        <v>617</v>
      </c>
      <c r="C2" s="26"/>
      <c r="D2" s="27" t="s">
        <v>618</v>
      </c>
    </row>
    <row r="3" ht="69.6" customHeight="1" spans="1:4">
      <c r="A3" s="28"/>
      <c r="B3" s="25" t="s">
        <v>619</v>
      </c>
      <c r="C3" s="26"/>
      <c r="D3" s="15" t="s">
        <v>620</v>
      </c>
    </row>
    <row r="4" ht="59.4" customHeight="1" spans="1:4">
      <c r="A4" s="28"/>
      <c r="B4" s="25" t="s">
        <v>621</v>
      </c>
      <c r="C4" s="26"/>
      <c r="D4" s="15" t="s">
        <v>622</v>
      </c>
    </row>
    <row r="5" ht="48.6" customHeight="1" spans="1:4">
      <c r="A5" s="29"/>
      <c r="B5" s="25" t="s">
        <v>623</v>
      </c>
      <c r="C5" s="26"/>
      <c r="D5" s="15" t="s">
        <v>624</v>
      </c>
    </row>
    <row r="6" ht="45" customHeight="1" spans="1:4">
      <c r="A6" s="24" t="s">
        <v>625</v>
      </c>
      <c r="B6" s="25" t="s">
        <v>626</v>
      </c>
      <c r="C6" s="26"/>
      <c r="D6" s="15" t="s">
        <v>627</v>
      </c>
    </row>
    <row r="7" ht="45" customHeight="1" spans="1:4">
      <c r="A7" s="28"/>
      <c r="B7" s="24" t="s">
        <v>628</v>
      </c>
      <c r="C7" s="14" t="s">
        <v>629</v>
      </c>
      <c r="D7" s="15" t="s">
        <v>630</v>
      </c>
    </row>
    <row r="8" ht="45" customHeight="1" spans="1:4">
      <c r="A8" s="29"/>
      <c r="B8" s="29"/>
      <c r="C8" s="14" t="s">
        <v>631</v>
      </c>
      <c r="D8" s="30" t="s">
        <v>632</v>
      </c>
    </row>
    <row r="9" ht="45" customHeight="1" spans="1:4">
      <c r="A9" s="25" t="s">
        <v>633</v>
      </c>
      <c r="B9" s="31"/>
      <c r="C9" s="26"/>
      <c r="D9" s="32" t="s">
        <v>634</v>
      </c>
    </row>
    <row r="10" ht="29.4" customHeight="1" spans="1:4">
      <c r="A10" s="25" t="s">
        <v>635</v>
      </c>
      <c r="B10" s="31"/>
      <c r="C10" s="26"/>
      <c r="D10" s="15" t="s">
        <v>636</v>
      </c>
    </row>
    <row r="11" ht="29.4" customHeight="1" spans="1:4">
      <c r="A11" s="25" t="s">
        <v>637</v>
      </c>
      <c r="B11" s="31"/>
      <c r="C11" s="26"/>
      <c r="D11" s="15" t="s">
        <v>638</v>
      </c>
    </row>
    <row r="12" ht="28.2" customHeight="1" spans="1:4">
      <c r="A12" s="25" t="s">
        <v>639</v>
      </c>
      <c r="B12" s="31"/>
      <c r="C12" s="26"/>
      <c r="D12" s="15" t="s">
        <v>640</v>
      </c>
    </row>
    <row r="13" ht="33" customHeight="1" spans="1:4">
      <c r="A13" s="25" t="s">
        <v>641</v>
      </c>
      <c r="B13" s="31"/>
      <c r="C13" s="26"/>
      <c r="D13" s="15" t="s">
        <v>642</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rintOptions horizontalCentered="1"/>
  <pageMargins left="0.709027777777778" right="0.709027777777778" top="0.75" bottom="0.75" header="0.309027777777778" footer="0.309027777777778"/>
  <pageSetup paperSize="9" scale="76"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pane xSplit="1" ySplit="2" topLeftCell="B3" activePane="bottomRight" state="frozen"/>
      <selection/>
      <selection pane="topRight"/>
      <selection pane="bottomLeft"/>
      <selection pane="bottomRight" activeCell="B3" sqref="B3:B4"/>
    </sheetView>
  </sheetViews>
  <sheetFormatPr defaultColWidth="9.78095238095238" defaultRowHeight="13.5" outlineLevelCol="5"/>
  <cols>
    <col min="1" max="1" width="14.552380952381" style="1" customWidth="1"/>
    <col min="2" max="2" width="75.552380952381" style="1" customWidth="1"/>
    <col min="3" max="5" width="35" style="1" customWidth="1"/>
    <col min="6" max="6" width="32.4380952380952" style="1" customWidth="1"/>
    <col min="7" max="16384" width="9.78095238095238" style="1"/>
  </cols>
  <sheetData>
    <row r="1" ht="30" customHeight="1" spans="1:6">
      <c r="A1" s="2" t="s">
        <v>643</v>
      </c>
      <c r="B1" s="2"/>
      <c r="C1" s="2"/>
      <c r="D1" s="2"/>
      <c r="E1" s="2"/>
      <c r="F1" s="2"/>
    </row>
    <row r="2" ht="25.05" customHeight="1" spans="1:6">
      <c r="A2" s="3" t="s">
        <v>644</v>
      </c>
      <c r="B2" s="3" t="s">
        <v>645</v>
      </c>
      <c r="C2" s="3" t="s">
        <v>646</v>
      </c>
      <c r="D2" s="3" t="s">
        <v>647</v>
      </c>
      <c r="E2" s="3" t="s">
        <v>648</v>
      </c>
      <c r="F2" s="3" t="s">
        <v>649</v>
      </c>
    </row>
    <row r="3" ht="276" customHeight="1" spans="1:6">
      <c r="A3" s="4" t="s">
        <v>650</v>
      </c>
      <c r="B3" s="5" t="s">
        <v>651</v>
      </c>
      <c r="C3" s="6" t="s">
        <v>652</v>
      </c>
      <c r="D3" s="7" t="s">
        <v>653</v>
      </c>
      <c r="E3" s="8" t="s">
        <v>654</v>
      </c>
      <c r="F3" s="8" t="s">
        <v>605</v>
      </c>
    </row>
    <row r="4" ht="309.6" customHeight="1" spans="1:6">
      <c r="A4" s="9"/>
      <c r="B4" s="10"/>
      <c r="C4" s="11"/>
      <c r="D4" s="12"/>
      <c r="E4" s="13"/>
      <c r="F4" s="13"/>
    </row>
    <row r="5" ht="61.5" customHeight="1" spans="1:6">
      <c r="A5" s="4" t="s">
        <v>655</v>
      </c>
      <c r="B5" s="14" t="s">
        <v>656</v>
      </c>
      <c r="C5" s="15" t="s">
        <v>657</v>
      </c>
      <c r="D5" s="16" t="s">
        <v>658</v>
      </c>
      <c r="E5" s="17" t="s">
        <v>654</v>
      </c>
      <c r="F5" s="17" t="s">
        <v>605</v>
      </c>
    </row>
    <row r="6" ht="61.5" customHeight="1" spans="1:6">
      <c r="A6" s="18"/>
      <c r="B6" s="14" t="s">
        <v>659</v>
      </c>
      <c r="C6" s="15" t="s">
        <v>660</v>
      </c>
      <c r="D6" s="16" t="s">
        <v>658</v>
      </c>
      <c r="E6" s="17" t="s">
        <v>654</v>
      </c>
      <c r="F6" s="17" t="s">
        <v>605</v>
      </c>
    </row>
    <row r="7" ht="61.5" customHeight="1" spans="1:6">
      <c r="A7" s="18"/>
      <c r="B7" s="14" t="s">
        <v>661</v>
      </c>
      <c r="C7" s="15"/>
      <c r="D7" s="19"/>
      <c r="E7" s="19"/>
      <c r="F7" s="17" t="s">
        <v>605</v>
      </c>
    </row>
    <row r="8" ht="61.5" customHeight="1" spans="1:6">
      <c r="A8" s="9"/>
      <c r="B8" s="14" t="s">
        <v>662</v>
      </c>
      <c r="C8" s="15" t="s">
        <v>663</v>
      </c>
      <c r="D8" s="16" t="s">
        <v>664</v>
      </c>
      <c r="E8" s="17" t="s">
        <v>654</v>
      </c>
      <c r="F8" s="17" t="s">
        <v>605</v>
      </c>
    </row>
    <row r="9" ht="61.5" customHeight="1" spans="1:6">
      <c r="A9" s="4" t="s">
        <v>665</v>
      </c>
      <c r="B9" s="14" t="s">
        <v>666</v>
      </c>
      <c r="C9" s="15" t="s">
        <v>667</v>
      </c>
      <c r="D9" s="17" t="s">
        <v>668</v>
      </c>
      <c r="E9" s="17" t="s">
        <v>654</v>
      </c>
      <c r="F9" s="17" t="s">
        <v>605</v>
      </c>
    </row>
    <row r="10" ht="61.5" customHeight="1" spans="1:6">
      <c r="A10" s="18"/>
      <c r="B10" s="14" t="s">
        <v>669</v>
      </c>
      <c r="C10" s="15" t="s">
        <v>670</v>
      </c>
      <c r="D10" s="16" t="s">
        <v>658</v>
      </c>
      <c r="E10" s="17" t="s">
        <v>654</v>
      </c>
      <c r="F10" s="17" t="s">
        <v>605</v>
      </c>
    </row>
    <row r="11" ht="61.5" customHeight="1" spans="1:6">
      <c r="A11" s="18"/>
      <c r="B11" s="14" t="s">
        <v>671</v>
      </c>
      <c r="C11" s="15" t="s">
        <v>672</v>
      </c>
      <c r="D11" s="16" t="s">
        <v>658</v>
      </c>
      <c r="E11" s="17" t="s">
        <v>654</v>
      </c>
      <c r="F11" s="17" t="s">
        <v>605</v>
      </c>
    </row>
    <row r="12" ht="61.5" customHeight="1" spans="1:6">
      <c r="A12" s="9"/>
      <c r="B12" s="14" t="s">
        <v>673</v>
      </c>
      <c r="C12" s="15" t="s">
        <v>674</v>
      </c>
      <c r="D12" s="16" t="s">
        <v>658</v>
      </c>
      <c r="E12" s="17" t="s">
        <v>654</v>
      </c>
      <c r="F12" s="17" t="s">
        <v>605</v>
      </c>
    </row>
    <row r="13" ht="129.6" customHeight="1" spans="1:6">
      <c r="A13" s="4" t="s">
        <v>675</v>
      </c>
      <c r="B13" s="14" t="s">
        <v>676</v>
      </c>
      <c r="C13" s="15" t="s">
        <v>677</v>
      </c>
      <c r="D13" s="17" t="s">
        <v>678</v>
      </c>
      <c r="E13" s="17" t="s">
        <v>654</v>
      </c>
      <c r="F13" s="17" t="s">
        <v>605</v>
      </c>
    </row>
    <row r="14" ht="61.5" customHeight="1" spans="1:6">
      <c r="A14" s="18"/>
      <c r="B14" s="14" t="s">
        <v>679</v>
      </c>
      <c r="C14" s="15" t="s">
        <v>680</v>
      </c>
      <c r="D14" s="16" t="s">
        <v>658</v>
      </c>
      <c r="E14" s="17" t="s">
        <v>654</v>
      </c>
      <c r="F14" s="17" t="s">
        <v>605</v>
      </c>
    </row>
    <row r="15" ht="79.8" customHeight="1" spans="1:6">
      <c r="A15" s="18"/>
      <c r="B15" s="14" t="s">
        <v>681</v>
      </c>
      <c r="C15" s="15" t="s">
        <v>682</v>
      </c>
      <c r="D15" s="15" t="s">
        <v>683</v>
      </c>
      <c r="E15" s="17" t="s">
        <v>654</v>
      </c>
      <c r="F15" s="17" t="s">
        <v>605</v>
      </c>
    </row>
    <row r="16" ht="97.8" customHeight="1" spans="1:6">
      <c r="A16" s="9"/>
      <c r="B16" s="14" t="s">
        <v>684</v>
      </c>
      <c r="C16" s="15" t="s">
        <v>685</v>
      </c>
      <c r="D16" s="16" t="s">
        <v>658</v>
      </c>
      <c r="E16" s="17" t="s">
        <v>654</v>
      </c>
      <c r="F16" s="17" t="s">
        <v>605</v>
      </c>
    </row>
    <row r="17" ht="88.8" customHeight="1" spans="1:6">
      <c r="A17" s="4" t="s">
        <v>686</v>
      </c>
      <c r="B17" s="14" t="s">
        <v>687</v>
      </c>
      <c r="C17" s="15" t="s">
        <v>688</v>
      </c>
      <c r="D17" s="15" t="s">
        <v>689</v>
      </c>
      <c r="E17" s="17" t="s">
        <v>654</v>
      </c>
      <c r="F17" s="17" t="s">
        <v>605</v>
      </c>
    </row>
    <row r="18" ht="61.5" customHeight="1" spans="1:6">
      <c r="A18" s="18"/>
      <c r="B18" s="14" t="s">
        <v>690</v>
      </c>
      <c r="C18" s="15" t="s">
        <v>691</v>
      </c>
      <c r="D18" s="15" t="s">
        <v>692</v>
      </c>
      <c r="E18" s="17" t="s">
        <v>654</v>
      </c>
      <c r="F18" s="17" t="s">
        <v>605</v>
      </c>
    </row>
    <row r="19" ht="95.4" customHeight="1" spans="1:6">
      <c r="A19" s="9"/>
      <c r="B19" s="14" t="s">
        <v>693</v>
      </c>
      <c r="C19" s="20" t="s">
        <v>694</v>
      </c>
      <c r="D19" s="20" t="s">
        <v>695</v>
      </c>
      <c r="E19" s="17" t="s">
        <v>654</v>
      </c>
      <c r="F19" s="17" t="s">
        <v>605</v>
      </c>
    </row>
    <row r="20" ht="23.25" customHeight="1" spans="1:6">
      <c r="A20" s="21" t="s">
        <v>696</v>
      </c>
      <c r="B20" s="21"/>
      <c r="C20" s="21"/>
      <c r="D20" s="21"/>
      <c r="E20" s="21"/>
      <c r="F20" s="21"/>
    </row>
  </sheetData>
  <mergeCells count="12">
    <mergeCell ref="A1:F1"/>
    <mergeCell ref="A20:F20"/>
    <mergeCell ref="A3:A4"/>
    <mergeCell ref="A5:A8"/>
    <mergeCell ref="A9:A12"/>
    <mergeCell ref="A13:A16"/>
    <mergeCell ref="A17:A19"/>
    <mergeCell ref="B3:B4"/>
    <mergeCell ref="C3:C4"/>
    <mergeCell ref="D3:D4"/>
    <mergeCell ref="E3:E4"/>
    <mergeCell ref="F3:F4"/>
  </mergeCells>
  <pageMargins left="0.699305555555556" right="0.699305555555556" top="0.75" bottom="0.75" header="0.3" footer="0.3"/>
  <pageSetup paperSize="9" scale="5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B2" sqref="B2"/>
    </sheetView>
  </sheetViews>
  <sheetFormatPr defaultColWidth="9" defaultRowHeight="12.75"/>
  <cols>
    <col min="1" max="3" width="3.21904761904762" customWidth="1"/>
    <col min="4" max="4" width="37.4380952380952" customWidth="1"/>
    <col min="5" max="11" width="17.2190476190476" customWidth="1"/>
    <col min="12" max="12" width="9.78095238095238" customWidth="1"/>
  </cols>
  <sheetData>
    <row r="1" ht="27" spans="7:7">
      <c r="G1" s="129" t="s">
        <v>125</v>
      </c>
    </row>
    <row r="2" ht="14.25" spans="11:11">
      <c r="K2" s="153" t="s">
        <v>126</v>
      </c>
    </row>
    <row r="3" ht="14.25" spans="1:11">
      <c r="A3" s="144" t="s">
        <v>2</v>
      </c>
      <c r="K3" s="153" t="s">
        <v>3</v>
      </c>
    </row>
    <row r="4" ht="15.45" customHeight="1" spans="1:11">
      <c r="A4" s="172" t="s">
        <v>7</v>
      </c>
      <c r="B4" s="173" t="s">
        <v>5</v>
      </c>
      <c r="C4" s="173" t="s">
        <v>5</v>
      </c>
      <c r="D4" s="173" t="s">
        <v>5</v>
      </c>
      <c r="E4" s="146" t="s">
        <v>88</v>
      </c>
      <c r="F4" s="146" t="s">
        <v>127</v>
      </c>
      <c r="G4" s="146" t="s">
        <v>128</v>
      </c>
      <c r="H4" s="146" t="s">
        <v>129</v>
      </c>
      <c r="I4" s="146" t="s">
        <v>130</v>
      </c>
      <c r="J4" s="146" t="s">
        <v>131</v>
      </c>
      <c r="K4" s="154" t="s">
        <v>132</v>
      </c>
    </row>
    <row r="5" ht="15.45" customHeight="1" spans="1:11">
      <c r="A5" s="147" t="s">
        <v>133</v>
      </c>
      <c r="B5" s="148" t="s">
        <v>5</v>
      </c>
      <c r="C5" s="148" t="s">
        <v>5</v>
      </c>
      <c r="D5" s="149" t="s">
        <v>134</v>
      </c>
      <c r="E5" s="148" t="s">
        <v>5</v>
      </c>
      <c r="F5" s="148" t="s">
        <v>5</v>
      </c>
      <c r="G5" s="148" t="s">
        <v>5</v>
      </c>
      <c r="H5" s="148" t="s">
        <v>5</v>
      </c>
      <c r="I5" s="148" t="s">
        <v>5</v>
      </c>
      <c r="J5" s="148" t="s">
        <v>5</v>
      </c>
      <c r="K5" s="155" t="s">
        <v>135</v>
      </c>
    </row>
    <row r="6" ht="15.45" customHeight="1" spans="1:11">
      <c r="A6" s="147" t="s">
        <v>5</v>
      </c>
      <c r="B6" s="148" t="s">
        <v>5</v>
      </c>
      <c r="C6" s="148" t="s">
        <v>5</v>
      </c>
      <c r="D6" s="149" t="s">
        <v>5</v>
      </c>
      <c r="E6" s="148" t="s">
        <v>5</v>
      </c>
      <c r="F6" s="148" t="s">
        <v>5</v>
      </c>
      <c r="G6" s="148" t="s">
        <v>5</v>
      </c>
      <c r="H6" s="148" t="s">
        <v>5</v>
      </c>
      <c r="I6" s="148" t="s">
        <v>5</v>
      </c>
      <c r="J6" s="148" t="s">
        <v>5</v>
      </c>
      <c r="K6" s="155" t="s">
        <v>5</v>
      </c>
    </row>
    <row r="7" ht="15.45" customHeight="1" spans="1:11">
      <c r="A7" s="147" t="s">
        <v>5</v>
      </c>
      <c r="B7" s="148" t="s">
        <v>5</v>
      </c>
      <c r="C7" s="148" t="s">
        <v>5</v>
      </c>
      <c r="D7" s="149" t="s">
        <v>5</v>
      </c>
      <c r="E7" s="148" t="s">
        <v>5</v>
      </c>
      <c r="F7" s="148" t="s">
        <v>5</v>
      </c>
      <c r="G7" s="148" t="s">
        <v>5</v>
      </c>
      <c r="H7" s="148" t="s">
        <v>5</v>
      </c>
      <c r="I7" s="148" t="s">
        <v>5</v>
      </c>
      <c r="J7" s="148" t="s">
        <v>5</v>
      </c>
      <c r="K7" s="155" t="s">
        <v>5</v>
      </c>
    </row>
    <row r="8" ht="15.45" customHeight="1" spans="1:11">
      <c r="A8" s="163" t="s">
        <v>136</v>
      </c>
      <c r="B8" s="149" t="s">
        <v>137</v>
      </c>
      <c r="C8" s="149" t="s">
        <v>138</v>
      </c>
      <c r="D8" s="149" t="s">
        <v>11</v>
      </c>
      <c r="E8" s="148" t="s">
        <v>12</v>
      </c>
      <c r="F8" s="148" t="s">
        <v>13</v>
      </c>
      <c r="G8" s="148" t="s">
        <v>21</v>
      </c>
      <c r="H8" s="148" t="s">
        <v>25</v>
      </c>
      <c r="I8" s="148" t="s">
        <v>29</v>
      </c>
      <c r="J8" s="148" t="s">
        <v>33</v>
      </c>
      <c r="K8" s="155" t="s">
        <v>37</v>
      </c>
    </row>
    <row r="9" ht="15.45" customHeight="1" spans="1:11">
      <c r="A9" s="163" t="s">
        <v>5</v>
      </c>
      <c r="B9" s="149" t="s">
        <v>5</v>
      </c>
      <c r="C9" s="149" t="s">
        <v>5</v>
      </c>
      <c r="D9" s="149" t="s">
        <v>139</v>
      </c>
      <c r="E9" s="139">
        <v>14101306.83</v>
      </c>
      <c r="F9" s="139">
        <v>14101306.83</v>
      </c>
      <c r="G9" s="139">
        <v>0</v>
      </c>
      <c r="H9" s="139">
        <v>0</v>
      </c>
      <c r="I9" s="139">
        <v>0</v>
      </c>
      <c r="J9" s="139">
        <v>0</v>
      </c>
      <c r="K9" s="158">
        <v>0</v>
      </c>
    </row>
    <row r="10" ht="15.45" customHeight="1" spans="1:11">
      <c r="A10" s="151" t="s">
        <v>140</v>
      </c>
      <c r="B10" s="152" t="s">
        <v>5</v>
      </c>
      <c r="C10" s="152" t="s">
        <v>5</v>
      </c>
      <c r="D10" s="152" t="s">
        <v>141</v>
      </c>
      <c r="E10" s="139">
        <v>11389086.71</v>
      </c>
      <c r="F10" s="139">
        <v>11389086.71</v>
      </c>
      <c r="G10" s="139">
        <v>0</v>
      </c>
      <c r="H10" s="139">
        <v>0</v>
      </c>
      <c r="I10" s="139">
        <v>0</v>
      </c>
      <c r="J10" s="139">
        <v>0</v>
      </c>
      <c r="K10" s="158">
        <v>0</v>
      </c>
    </row>
    <row r="11" ht="15.45" customHeight="1" spans="1:11">
      <c r="A11" s="151" t="s">
        <v>142</v>
      </c>
      <c r="B11" s="152" t="s">
        <v>5</v>
      </c>
      <c r="C11" s="152" t="s">
        <v>5</v>
      </c>
      <c r="D11" s="152" t="s">
        <v>143</v>
      </c>
      <c r="E11" s="139">
        <v>11339086.71</v>
      </c>
      <c r="F11" s="139">
        <v>11339086.71</v>
      </c>
      <c r="G11" s="139">
        <v>0</v>
      </c>
      <c r="H11" s="139">
        <v>0</v>
      </c>
      <c r="I11" s="139">
        <v>0</v>
      </c>
      <c r="J11" s="139">
        <v>0</v>
      </c>
      <c r="K11" s="158">
        <v>0</v>
      </c>
    </row>
    <row r="12" ht="15.45" customHeight="1" spans="1:11">
      <c r="A12" s="151" t="s">
        <v>144</v>
      </c>
      <c r="B12" s="152" t="s">
        <v>5</v>
      </c>
      <c r="C12" s="152" t="s">
        <v>5</v>
      </c>
      <c r="D12" s="152" t="s">
        <v>145</v>
      </c>
      <c r="E12" s="139">
        <v>10949086.71</v>
      </c>
      <c r="F12" s="139">
        <v>10949086.71</v>
      </c>
      <c r="G12" s="139">
        <v>0</v>
      </c>
      <c r="H12" s="139">
        <v>0</v>
      </c>
      <c r="I12" s="139">
        <v>0</v>
      </c>
      <c r="J12" s="139">
        <v>0</v>
      </c>
      <c r="K12" s="158">
        <v>0</v>
      </c>
    </row>
    <row r="13" ht="15.45" customHeight="1" spans="1:11">
      <c r="A13" s="151" t="s">
        <v>146</v>
      </c>
      <c r="B13" s="152" t="s">
        <v>5</v>
      </c>
      <c r="C13" s="152" t="s">
        <v>5</v>
      </c>
      <c r="D13" s="152" t="s">
        <v>147</v>
      </c>
      <c r="E13" s="139">
        <v>330000</v>
      </c>
      <c r="F13" s="139">
        <v>330000</v>
      </c>
      <c r="G13" s="139">
        <v>0</v>
      </c>
      <c r="H13" s="139">
        <v>0</v>
      </c>
      <c r="I13" s="139">
        <v>0</v>
      </c>
      <c r="J13" s="139">
        <v>0</v>
      </c>
      <c r="K13" s="158">
        <v>0</v>
      </c>
    </row>
    <row r="14" ht="15.45" customHeight="1" spans="1:11">
      <c r="A14" s="151" t="s">
        <v>148</v>
      </c>
      <c r="B14" s="152" t="s">
        <v>5</v>
      </c>
      <c r="C14" s="152" t="s">
        <v>5</v>
      </c>
      <c r="D14" s="152" t="s">
        <v>149</v>
      </c>
      <c r="E14" s="139">
        <v>60000</v>
      </c>
      <c r="F14" s="139">
        <v>60000</v>
      </c>
      <c r="G14" s="139">
        <v>0</v>
      </c>
      <c r="H14" s="139">
        <v>0</v>
      </c>
      <c r="I14" s="139">
        <v>0</v>
      </c>
      <c r="J14" s="139">
        <v>0</v>
      </c>
      <c r="K14" s="158">
        <v>0</v>
      </c>
    </row>
    <row r="15" ht="15.45" customHeight="1" spans="1:11">
      <c r="A15" s="151" t="s">
        <v>150</v>
      </c>
      <c r="B15" s="152" t="s">
        <v>5</v>
      </c>
      <c r="C15" s="152" t="s">
        <v>5</v>
      </c>
      <c r="D15" s="152" t="s">
        <v>151</v>
      </c>
      <c r="E15" s="139">
        <v>50000</v>
      </c>
      <c r="F15" s="139">
        <v>50000</v>
      </c>
      <c r="G15" s="139">
        <v>0</v>
      </c>
      <c r="H15" s="139">
        <v>0</v>
      </c>
      <c r="I15" s="139">
        <v>0</v>
      </c>
      <c r="J15" s="139">
        <v>0</v>
      </c>
      <c r="K15" s="158">
        <v>0</v>
      </c>
    </row>
    <row r="16" ht="15.45" customHeight="1" spans="1:11">
      <c r="A16" s="151" t="s">
        <v>152</v>
      </c>
      <c r="B16" s="152" t="s">
        <v>5</v>
      </c>
      <c r="C16" s="152" t="s">
        <v>5</v>
      </c>
      <c r="D16" s="152" t="s">
        <v>153</v>
      </c>
      <c r="E16" s="139">
        <v>50000</v>
      </c>
      <c r="F16" s="139">
        <v>50000</v>
      </c>
      <c r="G16" s="139">
        <v>0</v>
      </c>
      <c r="H16" s="139">
        <v>0</v>
      </c>
      <c r="I16" s="139">
        <v>0</v>
      </c>
      <c r="J16" s="139">
        <v>0</v>
      </c>
      <c r="K16" s="158">
        <v>0</v>
      </c>
    </row>
    <row r="17" ht="15.45" customHeight="1" spans="1:11">
      <c r="A17" s="151" t="s">
        <v>154</v>
      </c>
      <c r="B17" s="152" t="s">
        <v>5</v>
      </c>
      <c r="C17" s="152" t="s">
        <v>5</v>
      </c>
      <c r="D17" s="152" t="s">
        <v>155</v>
      </c>
      <c r="E17" s="139">
        <v>1040520.12</v>
      </c>
      <c r="F17" s="139">
        <v>1040520.12</v>
      </c>
      <c r="G17" s="139">
        <v>0</v>
      </c>
      <c r="H17" s="139">
        <v>0</v>
      </c>
      <c r="I17" s="139">
        <v>0</v>
      </c>
      <c r="J17" s="139">
        <v>0</v>
      </c>
      <c r="K17" s="158">
        <v>0</v>
      </c>
    </row>
    <row r="18" ht="15.45" customHeight="1" spans="1:11">
      <c r="A18" s="151" t="s">
        <v>156</v>
      </c>
      <c r="B18" s="152" t="s">
        <v>5</v>
      </c>
      <c r="C18" s="152" t="s">
        <v>5</v>
      </c>
      <c r="D18" s="152" t="s">
        <v>157</v>
      </c>
      <c r="E18" s="139">
        <v>1011894.12</v>
      </c>
      <c r="F18" s="139">
        <v>1011894.12</v>
      </c>
      <c r="G18" s="139">
        <v>0</v>
      </c>
      <c r="H18" s="139">
        <v>0</v>
      </c>
      <c r="I18" s="139">
        <v>0</v>
      </c>
      <c r="J18" s="139">
        <v>0</v>
      </c>
      <c r="K18" s="158">
        <v>0</v>
      </c>
    </row>
    <row r="19" ht="15.45" customHeight="1" spans="1:11">
      <c r="A19" s="151" t="s">
        <v>158</v>
      </c>
      <c r="B19" s="152" t="s">
        <v>5</v>
      </c>
      <c r="C19" s="152" t="s">
        <v>5</v>
      </c>
      <c r="D19" s="152" t="s">
        <v>159</v>
      </c>
      <c r="E19" s="139">
        <v>940955.8</v>
      </c>
      <c r="F19" s="139">
        <v>940955.8</v>
      </c>
      <c r="G19" s="139">
        <v>0</v>
      </c>
      <c r="H19" s="139">
        <v>0</v>
      </c>
      <c r="I19" s="139">
        <v>0</v>
      </c>
      <c r="J19" s="139">
        <v>0</v>
      </c>
      <c r="K19" s="158">
        <v>0</v>
      </c>
    </row>
    <row r="20" ht="15.45" customHeight="1" spans="1:11">
      <c r="A20" s="151" t="s">
        <v>160</v>
      </c>
      <c r="B20" s="152" t="s">
        <v>5</v>
      </c>
      <c r="C20" s="152" t="s">
        <v>5</v>
      </c>
      <c r="D20" s="152" t="s">
        <v>161</v>
      </c>
      <c r="E20" s="139">
        <v>70938.32</v>
      </c>
      <c r="F20" s="139">
        <v>70938.32</v>
      </c>
      <c r="G20" s="139">
        <v>0</v>
      </c>
      <c r="H20" s="139">
        <v>0</v>
      </c>
      <c r="I20" s="139">
        <v>0</v>
      </c>
      <c r="J20" s="139">
        <v>0</v>
      </c>
      <c r="K20" s="158">
        <v>0</v>
      </c>
    </row>
    <row r="21" ht="15.45" customHeight="1" spans="1:11">
      <c r="A21" s="151" t="s">
        <v>162</v>
      </c>
      <c r="B21" s="152" t="s">
        <v>5</v>
      </c>
      <c r="C21" s="152" t="s">
        <v>5</v>
      </c>
      <c r="D21" s="152" t="s">
        <v>163</v>
      </c>
      <c r="E21" s="139">
        <v>28626</v>
      </c>
      <c r="F21" s="139">
        <v>28626</v>
      </c>
      <c r="G21" s="139">
        <v>0</v>
      </c>
      <c r="H21" s="139">
        <v>0</v>
      </c>
      <c r="I21" s="139">
        <v>0</v>
      </c>
      <c r="J21" s="139">
        <v>0</v>
      </c>
      <c r="K21" s="158">
        <v>0</v>
      </c>
    </row>
    <row r="22" ht="15.45" customHeight="1" spans="1:11">
      <c r="A22" s="151" t="s">
        <v>164</v>
      </c>
      <c r="B22" s="152" t="s">
        <v>5</v>
      </c>
      <c r="C22" s="152" t="s">
        <v>5</v>
      </c>
      <c r="D22" s="152" t="s">
        <v>165</v>
      </c>
      <c r="E22" s="139">
        <v>28626</v>
      </c>
      <c r="F22" s="139">
        <v>28626</v>
      </c>
      <c r="G22" s="139">
        <v>0</v>
      </c>
      <c r="H22" s="139">
        <v>0</v>
      </c>
      <c r="I22" s="139">
        <v>0</v>
      </c>
      <c r="J22" s="139">
        <v>0</v>
      </c>
      <c r="K22" s="158">
        <v>0</v>
      </c>
    </row>
    <row r="23" ht="15.45" customHeight="1" spans="1:11">
      <c r="A23" s="151" t="s">
        <v>166</v>
      </c>
      <c r="B23" s="152" t="s">
        <v>5</v>
      </c>
      <c r="C23" s="152" t="s">
        <v>5</v>
      </c>
      <c r="D23" s="152" t="s">
        <v>167</v>
      </c>
      <c r="E23" s="139">
        <v>422782</v>
      </c>
      <c r="F23" s="139">
        <v>422782</v>
      </c>
      <c r="G23" s="139">
        <v>0</v>
      </c>
      <c r="H23" s="139">
        <v>0</v>
      </c>
      <c r="I23" s="139">
        <v>0</v>
      </c>
      <c r="J23" s="139">
        <v>0</v>
      </c>
      <c r="K23" s="158">
        <v>0</v>
      </c>
    </row>
    <row r="24" ht="15.45" customHeight="1" spans="1:11">
      <c r="A24" s="151" t="s">
        <v>168</v>
      </c>
      <c r="B24" s="152" t="s">
        <v>5</v>
      </c>
      <c r="C24" s="152" t="s">
        <v>5</v>
      </c>
      <c r="D24" s="152" t="s">
        <v>169</v>
      </c>
      <c r="E24" s="139">
        <v>422782</v>
      </c>
      <c r="F24" s="139">
        <v>422782</v>
      </c>
      <c r="G24" s="139">
        <v>0</v>
      </c>
      <c r="H24" s="139">
        <v>0</v>
      </c>
      <c r="I24" s="139">
        <v>0</v>
      </c>
      <c r="J24" s="139">
        <v>0</v>
      </c>
      <c r="K24" s="158">
        <v>0</v>
      </c>
    </row>
    <row r="25" ht="15.45" customHeight="1" spans="1:11">
      <c r="A25" s="151" t="s">
        <v>170</v>
      </c>
      <c r="B25" s="152" t="s">
        <v>5</v>
      </c>
      <c r="C25" s="152" t="s">
        <v>5</v>
      </c>
      <c r="D25" s="152" t="s">
        <v>171</v>
      </c>
      <c r="E25" s="139">
        <v>408310</v>
      </c>
      <c r="F25" s="139">
        <v>408310</v>
      </c>
      <c r="G25" s="139">
        <v>0</v>
      </c>
      <c r="H25" s="139">
        <v>0</v>
      </c>
      <c r="I25" s="139">
        <v>0</v>
      </c>
      <c r="J25" s="139">
        <v>0</v>
      </c>
      <c r="K25" s="158">
        <v>0</v>
      </c>
    </row>
    <row r="26" ht="15.45" customHeight="1" spans="1:11">
      <c r="A26" s="151" t="s">
        <v>172</v>
      </c>
      <c r="B26" s="152" t="s">
        <v>5</v>
      </c>
      <c r="C26" s="152" t="s">
        <v>5</v>
      </c>
      <c r="D26" s="152" t="s">
        <v>173</v>
      </c>
      <c r="E26" s="139">
        <v>14472</v>
      </c>
      <c r="F26" s="139">
        <v>14472</v>
      </c>
      <c r="G26" s="139">
        <v>0</v>
      </c>
      <c r="H26" s="139">
        <v>0</v>
      </c>
      <c r="I26" s="139">
        <v>0</v>
      </c>
      <c r="J26" s="139">
        <v>0</v>
      </c>
      <c r="K26" s="158">
        <v>0</v>
      </c>
    </row>
    <row r="27" ht="15.45" customHeight="1" spans="1:11">
      <c r="A27" s="151" t="s">
        <v>174</v>
      </c>
      <c r="B27" s="152" t="s">
        <v>5</v>
      </c>
      <c r="C27" s="152" t="s">
        <v>5</v>
      </c>
      <c r="D27" s="152" t="s">
        <v>175</v>
      </c>
      <c r="E27" s="139">
        <v>661000</v>
      </c>
      <c r="F27" s="139">
        <v>661000</v>
      </c>
      <c r="G27" s="139">
        <v>0</v>
      </c>
      <c r="H27" s="139">
        <v>0</v>
      </c>
      <c r="I27" s="139">
        <v>0</v>
      </c>
      <c r="J27" s="139">
        <v>0</v>
      </c>
      <c r="K27" s="158">
        <v>0</v>
      </c>
    </row>
    <row r="28" ht="15.45" customHeight="1" spans="1:11">
      <c r="A28" s="151" t="s">
        <v>176</v>
      </c>
      <c r="B28" s="152" t="s">
        <v>5</v>
      </c>
      <c r="C28" s="152" t="s">
        <v>5</v>
      </c>
      <c r="D28" s="152" t="s">
        <v>177</v>
      </c>
      <c r="E28" s="139">
        <v>661000</v>
      </c>
      <c r="F28" s="139">
        <v>661000</v>
      </c>
      <c r="G28" s="139">
        <v>0</v>
      </c>
      <c r="H28" s="139">
        <v>0</v>
      </c>
      <c r="I28" s="139">
        <v>0</v>
      </c>
      <c r="J28" s="139">
        <v>0</v>
      </c>
      <c r="K28" s="158">
        <v>0</v>
      </c>
    </row>
    <row r="29" ht="15.45" customHeight="1" spans="1:11">
      <c r="A29" s="151" t="s">
        <v>178</v>
      </c>
      <c r="B29" s="152" t="s">
        <v>5</v>
      </c>
      <c r="C29" s="152" t="s">
        <v>5</v>
      </c>
      <c r="D29" s="152" t="s">
        <v>179</v>
      </c>
      <c r="E29" s="139">
        <v>661000</v>
      </c>
      <c r="F29" s="139">
        <v>661000</v>
      </c>
      <c r="G29" s="139">
        <v>0</v>
      </c>
      <c r="H29" s="139">
        <v>0</v>
      </c>
      <c r="I29" s="139">
        <v>0</v>
      </c>
      <c r="J29" s="139">
        <v>0</v>
      </c>
      <c r="K29" s="158">
        <v>0</v>
      </c>
    </row>
    <row r="30" ht="15.45" customHeight="1" spans="1:11">
      <c r="A30" s="151" t="s">
        <v>180</v>
      </c>
      <c r="B30" s="152" t="s">
        <v>5</v>
      </c>
      <c r="C30" s="152" t="s">
        <v>5</v>
      </c>
      <c r="D30" s="152" t="s">
        <v>181</v>
      </c>
      <c r="E30" s="139">
        <v>587918</v>
      </c>
      <c r="F30" s="139">
        <v>587918</v>
      </c>
      <c r="G30" s="139">
        <v>0</v>
      </c>
      <c r="H30" s="139">
        <v>0</v>
      </c>
      <c r="I30" s="139">
        <v>0</v>
      </c>
      <c r="J30" s="139">
        <v>0</v>
      </c>
      <c r="K30" s="158">
        <v>0</v>
      </c>
    </row>
    <row r="31" ht="15.45" customHeight="1" spans="1:11">
      <c r="A31" s="151" t="s">
        <v>182</v>
      </c>
      <c r="B31" s="152" t="s">
        <v>5</v>
      </c>
      <c r="C31" s="152" t="s">
        <v>5</v>
      </c>
      <c r="D31" s="152" t="s">
        <v>183</v>
      </c>
      <c r="E31" s="139">
        <v>587918</v>
      </c>
      <c r="F31" s="139">
        <v>587918</v>
      </c>
      <c r="G31" s="139">
        <v>0</v>
      </c>
      <c r="H31" s="139">
        <v>0</v>
      </c>
      <c r="I31" s="139">
        <v>0</v>
      </c>
      <c r="J31" s="139">
        <v>0</v>
      </c>
      <c r="K31" s="158">
        <v>0</v>
      </c>
    </row>
    <row r="32" ht="15.45" customHeight="1" spans="1:11">
      <c r="A32" s="151" t="s">
        <v>184</v>
      </c>
      <c r="B32" s="152" t="s">
        <v>5</v>
      </c>
      <c r="C32" s="152" t="s">
        <v>5</v>
      </c>
      <c r="D32" s="152" t="s">
        <v>185</v>
      </c>
      <c r="E32" s="139">
        <v>587918</v>
      </c>
      <c r="F32" s="139">
        <v>587918</v>
      </c>
      <c r="G32" s="139">
        <v>0</v>
      </c>
      <c r="H32" s="139">
        <v>0</v>
      </c>
      <c r="I32" s="139">
        <v>0</v>
      </c>
      <c r="J32" s="139">
        <v>0</v>
      </c>
      <c r="K32" s="158">
        <v>0</v>
      </c>
    </row>
    <row r="33" ht="15.45" customHeight="1" spans="1:11">
      <c r="A33" s="151" t="s">
        <v>186</v>
      </c>
      <c r="B33" s="152" t="s">
        <v>5</v>
      </c>
      <c r="C33" s="152" t="s">
        <v>5</v>
      </c>
      <c r="D33" s="152" t="s">
        <v>5</v>
      </c>
      <c r="E33" s="152" t="s">
        <v>5</v>
      </c>
      <c r="F33" s="152" t="s">
        <v>5</v>
      </c>
      <c r="G33" s="152" t="s">
        <v>5</v>
      </c>
      <c r="H33" s="152" t="s">
        <v>5</v>
      </c>
      <c r="I33" s="152" t="s">
        <v>5</v>
      </c>
      <c r="J33" s="152" t="s">
        <v>5</v>
      </c>
      <c r="K33" s="152" t="s">
        <v>5</v>
      </c>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A8:A9"/>
    <mergeCell ref="B8:B9"/>
    <mergeCell ref="C8:C9"/>
    <mergeCell ref="D5:D7"/>
    <mergeCell ref="E4:E7"/>
    <mergeCell ref="F4:F7"/>
    <mergeCell ref="G4:G7"/>
    <mergeCell ref="H4:H7"/>
    <mergeCell ref="I4:I7"/>
    <mergeCell ref="J4:J7"/>
    <mergeCell ref="K4:K7"/>
    <mergeCell ref="A5:C7"/>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2" sqref="B2"/>
    </sheetView>
  </sheetViews>
  <sheetFormatPr defaultColWidth="9" defaultRowHeight="12.75"/>
  <cols>
    <col min="1" max="3" width="3.21904761904762" customWidth="1"/>
    <col min="4" max="4" width="37.4380952380952" customWidth="1"/>
    <col min="5" max="10" width="17.2190476190476" customWidth="1"/>
    <col min="11" max="11" width="9.78095238095238" customWidth="1"/>
  </cols>
  <sheetData>
    <row r="1" ht="27" spans="6:6">
      <c r="F1" s="129" t="s">
        <v>187</v>
      </c>
    </row>
    <row r="2" ht="14.25" spans="10:10">
      <c r="J2" s="153" t="s">
        <v>188</v>
      </c>
    </row>
    <row r="3" ht="14.25" spans="1:10">
      <c r="A3" s="144" t="s">
        <v>2</v>
      </c>
      <c r="J3" s="153" t="s">
        <v>3</v>
      </c>
    </row>
    <row r="4" ht="15.45" customHeight="1" spans="1:10">
      <c r="A4" s="172" t="s">
        <v>7</v>
      </c>
      <c r="B4" s="173" t="s">
        <v>5</v>
      </c>
      <c r="C4" s="173" t="s">
        <v>5</v>
      </c>
      <c r="D4" s="173" t="s">
        <v>5</v>
      </c>
      <c r="E4" s="146" t="s">
        <v>90</v>
      </c>
      <c r="F4" s="146" t="s">
        <v>189</v>
      </c>
      <c r="G4" s="146" t="s">
        <v>190</v>
      </c>
      <c r="H4" s="146" t="s">
        <v>191</v>
      </c>
      <c r="I4" s="146" t="s">
        <v>192</v>
      </c>
      <c r="J4" s="146" t="s">
        <v>193</v>
      </c>
    </row>
    <row r="5" ht="15.45" customHeight="1" spans="1:10">
      <c r="A5" s="147" t="s">
        <v>133</v>
      </c>
      <c r="B5" s="148" t="s">
        <v>5</v>
      </c>
      <c r="C5" s="148" t="s">
        <v>5</v>
      </c>
      <c r="D5" s="149" t="s">
        <v>134</v>
      </c>
      <c r="E5" s="148" t="s">
        <v>5</v>
      </c>
      <c r="F5" s="148" t="s">
        <v>5</v>
      </c>
      <c r="G5" s="148" t="s">
        <v>5</v>
      </c>
      <c r="H5" s="148" t="s">
        <v>5</v>
      </c>
      <c r="I5" s="148" t="s">
        <v>5</v>
      </c>
      <c r="J5" s="148" t="s">
        <v>5</v>
      </c>
    </row>
    <row r="6" ht="15.45" customHeight="1" spans="1:10">
      <c r="A6" s="147" t="s">
        <v>5</v>
      </c>
      <c r="B6" s="148" t="s">
        <v>5</v>
      </c>
      <c r="C6" s="148" t="s">
        <v>5</v>
      </c>
      <c r="D6" s="149" t="s">
        <v>5</v>
      </c>
      <c r="E6" s="148" t="s">
        <v>5</v>
      </c>
      <c r="F6" s="148" t="s">
        <v>5</v>
      </c>
      <c r="G6" s="148" t="s">
        <v>5</v>
      </c>
      <c r="H6" s="148" t="s">
        <v>5</v>
      </c>
      <c r="I6" s="148" t="s">
        <v>5</v>
      </c>
      <c r="J6" s="148" t="s">
        <v>5</v>
      </c>
    </row>
    <row r="7" ht="15.45" customHeight="1" spans="1:10">
      <c r="A7" s="147" t="s">
        <v>5</v>
      </c>
      <c r="B7" s="148" t="s">
        <v>5</v>
      </c>
      <c r="C7" s="148" t="s">
        <v>5</v>
      </c>
      <c r="D7" s="149" t="s">
        <v>5</v>
      </c>
      <c r="E7" s="148" t="s">
        <v>5</v>
      </c>
      <c r="F7" s="148" t="s">
        <v>5</v>
      </c>
      <c r="G7" s="148" t="s">
        <v>5</v>
      </c>
      <c r="H7" s="148" t="s">
        <v>5</v>
      </c>
      <c r="I7" s="148" t="s">
        <v>5</v>
      </c>
      <c r="J7" s="148" t="s">
        <v>5</v>
      </c>
    </row>
    <row r="8" ht="15.45" customHeight="1" spans="1:10">
      <c r="A8" s="163" t="s">
        <v>136</v>
      </c>
      <c r="B8" s="149" t="s">
        <v>137</v>
      </c>
      <c r="C8" s="149" t="s">
        <v>138</v>
      </c>
      <c r="D8" s="149" t="s">
        <v>11</v>
      </c>
      <c r="E8" s="148" t="s">
        <v>12</v>
      </c>
      <c r="F8" s="148" t="s">
        <v>13</v>
      </c>
      <c r="G8" s="148" t="s">
        <v>21</v>
      </c>
      <c r="H8" s="148" t="s">
        <v>25</v>
      </c>
      <c r="I8" s="148" t="s">
        <v>29</v>
      </c>
      <c r="J8" s="148" t="s">
        <v>33</v>
      </c>
    </row>
    <row r="9" ht="15.45" customHeight="1" spans="1:10">
      <c r="A9" s="163" t="s">
        <v>5</v>
      </c>
      <c r="B9" s="149" t="s">
        <v>5</v>
      </c>
      <c r="C9" s="149" t="s">
        <v>5</v>
      </c>
      <c r="D9" s="149" t="s">
        <v>139</v>
      </c>
      <c r="E9" s="139">
        <v>14786505.95</v>
      </c>
      <c r="F9" s="139">
        <v>10280199.79</v>
      </c>
      <c r="G9" s="139">
        <v>4506306.16</v>
      </c>
      <c r="H9" s="139">
        <v>0</v>
      </c>
      <c r="I9" s="139">
        <v>0</v>
      </c>
      <c r="J9" s="139">
        <v>0</v>
      </c>
    </row>
    <row r="10" ht="15.45" customHeight="1" spans="1:10">
      <c r="A10" s="151" t="s">
        <v>140</v>
      </c>
      <c r="B10" s="152" t="s">
        <v>5</v>
      </c>
      <c r="C10" s="152" t="s">
        <v>5</v>
      </c>
      <c r="D10" s="152" t="s">
        <v>141</v>
      </c>
      <c r="E10" s="139">
        <v>11888451.09</v>
      </c>
      <c r="F10" s="139">
        <v>7967186.71</v>
      </c>
      <c r="G10" s="139">
        <v>3921264.38</v>
      </c>
      <c r="H10" s="139">
        <v>0</v>
      </c>
      <c r="I10" s="139">
        <v>0</v>
      </c>
      <c r="J10" s="139">
        <v>0</v>
      </c>
    </row>
    <row r="11" ht="15.45" customHeight="1" spans="1:10">
      <c r="A11" s="151" t="s">
        <v>142</v>
      </c>
      <c r="B11" s="152" t="s">
        <v>5</v>
      </c>
      <c r="C11" s="152" t="s">
        <v>5</v>
      </c>
      <c r="D11" s="152" t="s">
        <v>143</v>
      </c>
      <c r="E11" s="139">
        <v>11838451.09</v>
      </c>
      <c r="F11" s="139">
        <v>7967186.71</v>
      </c>
      <c r="G11" s="139">
        <v>3871264.38</v>
      </c>
      <c r="H11" s="139">
        <v>0</v>
      </c>
      <c r="I11" s="139">
        <v>0</v>
      </c>
      <c r="J11" s="139">
        <v>0</v>
      </c>
    </row>
    <row r="12" ht="15.45" customHeight="1" spans="1:10">
      <c r="A12" s="151" t="s">
        <v>144</v>
      </c>
      <c r="B12" s="152" t="s">
        <v>5</v>
      </c>
      <c r="C12" s="152" t="s">
        <v>5</v>
      </c>
      <c r="D12" s="152" t="s">
        <v>145</v>
      </c>
      <c r="E12" s="139">
        <v>11018119.69</v>
      </c>
      <c r="F12" s="139">
        <v>7967186.71</v>
      </c>
      <c r="G12" s="139">
        <v>3050932.98</v>
      </c>
      <c r="H12" s="139">
        <v>0</v>
      </c>
      <c r="I12" s="139">
        <v>0</v>
      </c>
      <c r="J12" s="139">
        <v>0</v>
      </c>
    </row>
    <row r="13" ht="15.45" customHeight="1" spans="1:10">
      <c r="A13" s="151" t="s">
        <v>146</v>
      </c>
      <c r="B13" s="152" t="s">
        <v>5</v>
      </c>
      <c r="C13" s="152" t="s">
        <v>5</v>
      </c>
      <c r="D13" s="152" t="s">
        <v>147</v>
      </c>
      <c r="E13" s="139">
        <v>770331.4</v>
      </c>
      <c r="F13" s="139">
        <v>0</v>
      </c>
      <c r="G13" s="139">
        <v>770331.4</v>
      </c>
      <c r="H13" s="139">
        <v>0</v>
      </c>
      <c r="I13" s="139">
        <v>0</v>
      </c>
      <c r="J13" s="139">
        <v>0</v>
      </c>
    </row>
    <row r="14" ht="15.45" customHeight="1" spans="1:10">
      <c r="A14" s="151" t="s">
        <v>148</v>
      </c>
      <c r="B14" s="152" t="s">
        <v>5</v>
      </c>
      <c r="C14" s="152" t="s">
        <v>5</v>
      </c>
      <c r="D14" s="152" t="s">
        <v>149</v>
      </c>
      <c r="E14" s="139">
        <v>50000</v>
      </c>
      <c r="F14" s="139">
        <v>0</v>
      </c>
      <c r="G14" s="139">
        <v>50000</v>
      </c>
      <c r="H14" s="139">
        <v>0</v>
      </c>
      <c r="I14" s="139">
        <v>0</v>
      </c>
      <c r="J14" s="139">
        <v>0</v>
      </c>
    </row>
    <row r="15" ht="15.45" customHeight="1" spans="1:10">
      <c r="A15" s="151" t="s">
        <v>150</v>
      </c>
      <c r="B15" s="152" t="s">
        <v>5</v>
      </c>
      <c r="C15" s="152" t="s">
        <v>5</v>
      </c>
      <c r="D15" s="152" t="s">
        <v>151</v>
      </c>
      <c r="E15" s="139">
        <v>50000</v>
      </c>
      <c r="F15" s="139">
        <v>0</v>
      </c>
      <c r="G15" s="139">
        <v>50000</v>
      </c>
      <c r="H15" s="139">
        <v>0</v>
      </c>
      <c r="I15" s="139">
        <v>0</v>
      </c>
      <c r="J15" s="139">
        <v>0</v>
      </c>
    </row>
    <row r="16" ht="15.45" customHeight="1" spans="1:10">
      <c r="A16" s="151" t="s">
        <v>152</v>
      </c>
      <c r="B16" s="152" t="s">
        <v>5</v>
      </c>
      <c r="C16" s="152" t="s">
        <v>5</v>
      </c>
      <c r="D16" s="152" t="s">
        <v>153</v>
      </c>
      <c r="E16" s="139">
        <v>50000</v>
      </c>
      <c r="F16" s="139">
        <v>0</v>
      </c>
      <c r="G16" s="139">
        <v>50000</v>
      </c>
      <c r="H16" s="139">
        <v>0</v>
      </c>
      <c r="I16" s="139">
        <v>0</v>
      </c>
      <c r="J16" s="139">
        <v>0</v>
      </c>
    </row>
    <row r="17" ht="15.45" customHeight="1" spans="1:10">
      <c r="A17" s="151" t="s">
        <v>154</v>
      </c>
      <c r="B17" s="152" t="s">
        <v>5</v>
      </c>
      <c r="C17" s="152" t="s">
        <v>5</v>
      </c>
      <c r="D17" s="152" t="s">
        <v>155</v>
      </c>
      <c r="E17" s="139">
        <v>1110520.12</v>
      </c>
      <c r="F17" s="139">
        <v>1110520.12</v>
      </c>
      <c r="G17" s="139">
        <v>0</v>
      </c>
      <c r="H17" s="139">
        <v>0</v>
      </c>
      <c r="I17" s="139">
        <v>0</v>
      </c>
      <c r="J17" s="139">
        <v>0</v>
      </c>
    </row>
    <row r="18" ht="15.45" customHeight="1" spans="1:10">
      <c r="A18" s="151" t="s">
        <v>156</v>
      </c>
      <c r="B18" s="152" t="s">
        <v>5</v>
      </c>
      <c r="C18" s="152" t="s">
        <v>5</v>
      </c>
      <c r="D18" s="152" t="s">
        <v>157</v>
      </c>
      <c r="E18" s="139">
        <v>1011894.12</v>
      </c>
      <c r="F18" s="139">
        <v>1011894.12</v>
      </c>
      <c r="G18" s="139">
        <v>0</v>
      </c>
      <c r="H18" s="139">
        <v>0</v>
      </c>
      <c r="I18" s="139">
        <v>0</v>
      </c>
      <c r="J18" s="139">
        <v>0</v>
      </c>
    </row>
    <row r="19" ht="15.45" customHeight="1" spans="1:10">
      <c r="A19" s="151" t="s">
        <v>158</v>
      </c>
      <c r="B19" s="152" t="s">
        <v>5</v>
      </c>
      <c r="C19" s="152" t="s">
        <v>5</v>
      </c>
      <c r="D19" s="152" t="s">
        <v>159</v>
      </c>
      <c r="E19" s="139">
        <v>940955.8</v>
      </c>
      <c r="F19" s="139">
        <v>940955.8</v>
      </c>
      <c r="G19" s="139">
        <v>0</v>
      </c>
      <c r="H19" s="139">
        <v>0</v>
      </c>
      <c r="I19" s="139">
        <v>0</v>
      </c>
      <c r="J19" s="139">
        <v>0</v>
      </c>
    </row>
    <row r="20" ht="15.45" customHeight="1" spans="1:10">
      <c r="A20" s="151" t="s">
        <v>160</v>
      </c>
      <c r="B20" s="152" t="s">
        <v>5</v>
      </c>
      <c r="C20" s="152" t="s">
        <v>5</v>
      </c>
      <c r="D20" s="152" t="s">
        <v>161</v>
      </c>
      <c r="E20" s="139">
        <v>70938.32</v>
      </c>
      <c r="F20" s="139">
        <v>70938.32</v>
      </c>
      <c r="G20" s="139">
        <v>0</v>
      </c>
      <c r="H20" s="139">
        <v>0</v>
      </c>
      <c r="I20" s="139">
        <v>0</v>
      </c>
      <c r="J20" s="139">
        <v>0</v>
      </c>
    </row>
    <row r="21" ht="15.45" customHeight="1" spans="1:10">
      <c r="A21" s="151" t="s">
        <v>162</v>
      </c>
      <c r="B21" s="152" t="s">
        <v>5</v>
      </c>
      <c r="C21" s="152" t="s">
        <v>5</v>
      </c>
      <c r="D21" s="152" t="s">
        <v>163</v>
      </c>
      <c r="E21" s="139">
        <v>28626</v>
      </c>
      <c r="F21" s="139">
        <v>28626</v>
      </c>
      <c r="G21" s="139">
        <v>0</v>
      </c>
      <c r="H21" s="139">
        <v>0</v>
      </c>
      <c r="I21" s="139">
        <v>0</v>
      </c>
      <c r="J21" s="139">
        <v>0</v>
      </c>
    </row>
    <row r="22" ht="15.45" customHeight="1" spans="1:10">
      <c r="A22" s="151" t="s">
        <v>164</v>
      </c>
      <c r="B22" s="152" t="s">
        <v>5</v>
      </c>
      <c r="C22" s="152" t="s">
        <v>5</v>
      </c>
      <c r="D22" s="152" t="s">
        <v>165</v>
      </c>
      <c r="E22" s="139">
        <v>28626</v>
      </c>
      <c r="F22" s="139">
        <v>28626</v>
      </c>
      <c r="G22" s="139">
        <v>0</v>
      </c>
      <c r="H22" s="139">
        <v>0</v>
      </c>
      <c r="I22" s="139">
        <v>0</v>
      </c>
      <c r="J22" s="139">
        <v>0</v>
      </c>
    </row>
    <row r="23" ht="15.45" customHeight="1" spans="1:10">
      <c r="A23" s="151" t="s">
        <v>194</v>
      </c>
      <c r="B23" s="152" t="s">
        <v>5</v>
      </c>
      <c r="C23" s="152" t="s">
        <v>5</v>
      </c>
      <c r="D23" s="152" t="s">
        <v>195</v>
      </c>
      <c r="E23" s="139">
        <v>70000</v>
      </c>
      <c r="F23" s="139">
        <v>70000</v>
      </c>
      <c r="G23" s="139">
        <v>0</v>
      </c>
      <c r="H23" s="139">
        <v>0</v>
      </c>
      <c r="I23" s="139">
        <v>0</v>
      </c>
      <c r="J23" s="139">
        <v>0</v>
      </c>
    </row>
    <row r="24" ht="15.45" customHeight="1" spans="1:10">
      <c r="A24" s="151" t="s">
        <v>196</v>
      </c>
      <c r="B24" s="152" t="s">
        <v>5</v>
      </c>
      <c r="C24" s="152" t="s">
        <v>5</v>
      </c>
      <c r="D24" s="152" t="s">
        <v>197</v>
      </c>
      <c r="E24" s="139">
        <v>70000</v>
      </c>
      <c r="F24" s="139">
        <v>70000</v>
      </c>
      <c r="G24" s="139">
        <v>0</v>
      </c>
      <c r="H24" s="139">
        <v>0</v>
      </c>
      <c r="I24" s="139">
        <v>0</v>
      </c>
      <c r="J24" s="139">
        <v>0</v>
      </c>
    </row>
    <row r="25" ht="15.45" customHeight="1" spans="1:10">
      <c r="A25" s="151" t="s">
        <v>166</v>
      </c>
      <c r="B25" s="152" t="s">
        <v>5</v>
      </c>
      <c r="C25" s="152" t="s">
        <v>5</v>
      </c>
      <c r="D25" s="152" t="s">
        <v>167</v>
      </c>
      <c r="E25" s="139">
        <v>422782</v>
      </c>
      <c r="F25" s="139">
        <v>422782</v>
      </c>
      <c r="G25" s="139">
        <v>0</v>
      </c>
      <c r="H25" s="139">
        <v>0</v>
      </c>
      <c r="I25" s="139">
        <v>0</v>
      </c>
      <c r="J25" s="139">
        <v>0</v>
      </c>
    </row>
    <row r="26" ht="15.45" customHeight="1" spans="1:10">
      <c r="A26" s="151" t="s">
        <v>168</v>
      </c>
      <c r="B26" s="152" t="s">
        <v>5</v>
      </c>
      <c r="C26" s="152" t="s">
        <v>5</v>
      </c>
      <c r="D26" s="152" t="s">
        <v>169</v>
      </c>
      <c r="E26" s="139">
        <v>422782</v>
      </c>
      <c r="F26" s="139">
        <v>422782</v>
      </c>
      <c r="G26" s="139">
        <v>0</v>
      </c>
      <c r="H26" s="139">
        <v>0</v>
      </c>
      <c r="I26" s="139">
        <v>0</v>
      </c>
      <c r="J26" s="139">
        <v>0</v>
      </c>
    </row>
    <row r="27" ht="15.45" customHeight="1" spans="1:10">
      <c r="A27" s="151" t="s">
        <v>170</v>
      </c>
      <c r="B27" s="152" t="s">
        <v>5</v>
      </c>
      <c r="C27" s="152" t="s">
        <v>5</v>
      </c>
      <c r="D27" s="152" t="s">
        <v>171</v>
      </c>
      <c r="E27" s="139">
        <v>408310</v>
      </c>
      <c r="F27" s="139">
        <v>408310</v>
      </c>
      <c r="G27" s="139">
        <v>0</v>
      </c>
      <c r="H27" s="139">
        <v>0</v>
      </c>
      <c r="I27" s="139">
        <v>0</v>
      </c>
      <c r="J27" s="139">
        <v>0</v>
      </c>
    </row>
    <row r="28" ht="15.45" customHeight="1" spans="1:10">
      <c r="A28" s="151" t="s">
        <v>172</v>
      </c>
      <c r="B28" s="152" t="s">
        <v>5</v>
      </c>
      <c r="C28" s="152" t="s">
        <v>5</v>
      </c>
      <c r="D28" s="152" t="s">
        <v>173</v>
      </c>
      <c r="E28" s="139">
        <v>14472</v>
      </c>
      <c r="F28" s="139">
        <v>14472</v>
      </c>
      <c r="G28" s="139">
        <v>0</v>
      </c>
      <c r="H28" s="139">
        <v>0</v>
      </c>
      <c r="I28" s="139">
        <v>0</v>
      </c>
      <c r="J28" s="139">
        <v>0</v>
      </c>
    </row>
    <row r="29" ht="15.45" customHeight="1" spans="1:10">
      <c r="A29" s="151" t="s">
        <v>174</v>
      </c>
      <c r="B29" s="152" t="s">
        <v>5</v>
      </c>
      <c r="C29" s="152" t="s">
        <v>5</v>
      </c>
      <c r="D29" s="152" t="s">
        <v>175</v>
      </c>
      <c r="E29" s="139">
        <v>756834.74</v>
      </c>
      <c r="F29" s="139">
        <v>191792.96</v>
      </c>
      <c r="G29" s="139">
        <v>565041.78</v>
      </c>
      <c r="H29" s="139">
        <v>0</v>
      </c>
      <c r="I29" s="139">
        <v>0</v>
      </c>
      <c r="J29" s="139">
        <v>0</v>
      </c>
    </row>
    <row r="30" ht="15.45" customHeight="1" spans="1:10">
      <c r="A30" s="151" t="s">
        <v>176</v>
      </c>
      <c r="B30" s="152" t="s">
        <v>5</v>
      </c>
      <c r="C30" s="152" t="s">
        <v>5</v>
      </c>
      <c r="D30" s="152" t="s">
        <v>177</v>
      </c>
      <c r="E30" s="139">
        <v>756834.74</v>
      </c>
      <c r="F30" s="139">
        <v>191792.96</v>
      </c>
      <c r="G30" s="139">
        <v>565041.78</v>
      </c>
      <c r="H30" s="139">
        <v>0</v>
      </c>
      <c r="I30" s="139">
        <v>0</v>
      </c>
      <c r="J30" s="139">
        <v>0</v>
      </c>
    </row>
    <row r="31" ht="15.45" customHeight="1" spans="1:10">
      <c r="A31" s="151" t="s">
        <v>178</v>
      </c>
      <c r="B31" s="152" t="s">
        <v>5</v>
      </c>
      <c r="C31" s="152" t="s">
        <v>5</v>
      </c>
      <c r="D31" s="152" t="s">
        <v>179</v>
      </c>
      <c r="E31" s="139">
        <v>756834.74</v>
      </c>
      <c r="F31" s="139">
        <v>191792.96</v>
      </c>
      <c r="G31" s="139">
        <v>565041.78</v>
      </c>
      <c r="H31" s="139">
        <v>0</v>
      </c>
      <c r="I31" s="139">
        <v>0</v>
      </c>
      <c r="J31" s="139">
        <v>0</v>
      </c>
    </row>
    <row r="32" ht="15.45" customHeight="1" spans="1:10">
      <c r="A32" s="151" t="s">
        <v>180</v>
      </c>
      <c r="B32" s="152" t="s">
        <v>5</v>
      </c>
      <c r="C32" s="152" t="s">
        <v>5</v>
      </c>
      <c r="D32" s="152" t="s">
        <v>181</v>
      </c>
      <c r="E32" s="139">
        <v>587918</v>
      </c>
      <c r="F32" s="139">
        <v>587918</v>
      </c>
      <c r="G32" s="139">
        <v>0</v>
      </c>
      <c r="H32" s="139">
        <v>0</v>
      </c>
      <c r="I32" s="139">
        <v>0</v>
      </c>
      <c r="J32" s="139">
        <v>0</v>
      </c>
    </row>
    <row r="33" ht="15.45" customHeight="1" spans="1:10">
      <c r="A33" s="151" t="s">
        <v>182</v>
      </c>
      <c r="B33" s="152" t="s">
        <v>5</v>
      </c>
      <c r="C33" s="152" t="s">
        <v>5</v>
      </c>
      <c r="D33" s="152" t="s">
        <v>183</v>
      </c>
      <c r="E33" s="139">
        <v>587918</v>
      </c>
      <c r="F33" s="139">
        <v>587918</v>
      </c>
      <c r="G33" s="139">
        <v>0</v>
      </c>
      <c r="H33" s="139">
        <v>0</v>
      </c>
      <c r="I33" s="139">
        <v>0</v>
      </c>
      <c r="J33" s="139">
        <v>0</v>
      </c>
    </row>
    <row r="34" ht="15.45" customHeight="1" spans="1:10">
      <c r="A34" s="151" t="s">
        <v>184</v>
      </c>
      <c r="B34" s="152" t="s">
        <v>5</v>
      </c>
      <c r="C34" s="152" t="s">
        <v>5</v>
      </c>
      <c r="D34" s="152" t="s">
        <v>185</v>
      </c>
      <c r="E34" s="139">
        <v>587918</v>
      </c>
      <c r="F34" s="139">
        <v>587918</v>
      </c>
      <c r="G34" s="139">
        <v>0</v>
      </c>
      <c r="H34" s="139">
        <v>0</v>
      </c>
      <c r="I34" s="139">
        <v>0</v>
      </c>
      <c r="J34" s="139">
        <v>0</v>
      </c>
    </row>
    <row r="35" ht="15.45" customHeight="1" spans="1:10">
      <c r="A35" s="151" t="s">
        <v>198</v>
      </c>
      <c r="B35" s="152" t="s">
        <v>5</v>
      </c>
      <c r="C35" s="152" t="s">
        <v>5</v>
      </c>
      <c r="D35" s="152" t="s">
        <v>199</v>
      </c>
      <c r="E35" s="139">
        <v>20000</v>
      </c>
      <c r="F35" s="139">
        <v>0</v>
      </c>
      <c r="G35" s="139">
        <v>20000</v>
      </c>
      <c r="H35" s="139">
        <v>0</v>
      </c>
      <c r="I35" s="139">
        <v>0</v>
      </c>
      <c r="J35" s="139">
        <v>0</v>
      </c>
    </row>
    <row r="36" ht="15.45" customHeight="1" spans="1:10">
      <c r="A36" s="151" t="s">
        <v>200</v>
      </c>
      <c r="B36" s="152" t="s">
        <v>5</v>
      </c>
      <c r="C36" s="152" t="s">
        <v>5</v>
      </c>
      <c r="D36" s="152" t="s">
        <v>201</v>
      </c>
      <c r="E36" s="139">
        <v>20000</v>
      </c>
      <c r="F36" s="139">
        <v>0</v>
      </c>
      <c r="G36" s="139">
        <v>20000</v>
      </c>
      <c r="H36" s="139">
        <v>0</v>
      </c>
      <c r="I36" s="139">
        <v>0</v>
      </c>
      <c r="J36" s="139">
        <v>0</v>
      </c>
    </row>
    <row r="37" ht="15.45" customHeight="1" spans="1:10">
      <c r="A37" s="151" t="s">
        <v>202</v>
      </c>
      <c r="B37" s="152" t="s">
        <v>5</v>
      </c>
      <c r="C37" s="152" t="s">
        <v>5</v>
      </c>
      <c r="D37" s="152" t="s">
        <v>203</v>
      </c>
      <c r="E37" s="139">
        <v>20000</v>
      </c>
      <c r="F37" s="139">
        <v>0</v>
      </c>
      <c r="G37" s="139">
        <v>20000</v>
      </c>
      <c r="H37" s="139">
        <v>0</v>
      </c>
      <c r="I37" s="139">
        <v>0</v>
      </c>
      <c r="J37" s="139">
        <v>0</v>
      </c>
    </row>
    <row r="38" ht="15.45" customHeight="1" spans="1:10">
      <c r="A38" s="151" t="s">
        <v>204</v>
      </c>
      <c r="B38" s="152" t="s">
        <v>5</v>
      </c>
      <c r="C38" s="152" t="s">
        <v>5</v>
      </c>
      <c r="D38" s="152" t="s">
        <v>5</v>
      </c>
      <c r="E38" s="152" t="s">
        <v>5</v>
      </c>
      <c r="F38" s="152" t="s">
        <v>5</v>
      </c>
      <c r="G38" s="152" t="s">
        <v>5</v>
      </c>
      <c r="H38" s="152" t="s">
        <v>5</v>
      </c>
      <c r="I38" s="152" t="s">
        <v>5</v>
      </c>
      <c r="J38" s="152" t="s">
        <v>5</v>
      </c>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B2" sqref="B2"/>
    </sheetView>
  </sheetViews>
  <sheetFormatPr defaultColWidth="9" defaultRowHeight="12.75" outlineLevelCol="7"/>
  <cols>
    <col min="1" max="1" width="31.2190476190476" customWidth="1"/>
    <col min="2" max="2" width="5.43809523809524" customWidth="1"/>
    <col min="3" max="3" width="19.552380952381" customWidth="1"/>
    <col min="4" max="4" width="29.4380952380952" customWidth="1"/>
    <col min="5" max="5" width="5.43809523809524" customWidth="1"/>
    <col min="6" max="6" width="19" customWidth="1"/>
    <col min="7" max="7" width="19.2190476190476" customWidth="1"/>
    <col min="8" max="8" width="19" customWidth="1"/>
    <col min="9" max="9" width="9.78095238095238" customWidth="1"/>
  </cols>
  <sheetData>
    <row r="1" ht="27" spans="4:4">
      <c r="D1" s="129" t="s">
        <v>205</v>
      </c>
    </row>
    <row r="2" ht="14.25" spans="8:8">
      <c r="H2" s="153" t="s">
        <v>206</v>
      </c>
    </row>
    <row r="3" ht="14.25" spans="1:8">
      <c r="A3" s="144" t="s">
        <v>2</v>
      </c>
      <c r="H3" s="153" t="s">
        <v>3</v>
      </c>
    </row>
    <row r="4" ht="15.45" customHeight="1" spans="1:8">
      <c r="A4" s="132" t="s">
        <v>207</v>
      </c>
      <c r="B4" s="133" t="s">
        <v>5</v>
      </c>
      <c r="C4" s="133" t="s">
        <v>5</v>
      </c>
      <c r="D4" s="133" t="s">
        <v>208</v>
      </c>
      <c r="E4" s="133" t="s">
        <v>5</v>
      </c>
      <c r="F4" s="133" t="s">
        <v>5</v>
      </c>
      <c r="G4" s="133" t="s">
        <v>5</v>
      </c>
      <c r="H4" s="133" t="s">
        <v>5</v>
      </c>
    </row>
    <row r="5" ht="14.7" customHeight="1" spans="1:8">
      <c r="A5" s="165" t="s">
        <v>209</v>
      </c>
      <c r="B5" s="166" t="s">
        <v>8</v>
      </c>
      <c r="C5" s="166" t="s">
        <v>210</v>
      </c>
      <c r="D5" s="166" t="s">
        <v>211</v>
      </c>
      <c r="E5" s="166" t="s">
        <v>8</v>
      </c>
      <c r="F5" s="135" t="s">
        <v>139</v>
      </c>
      <c r="G5" s="166" t="s">
        <v>212</v>
      </c>
      <c r="H5" s="166" t="s">
        <v>213</v>
      </c>
    </row>
    <row r="6" ht="30.75" customHeight="1" spans="1:8">
      <c r="A6" s="165" t="s">
        <v>5</v>
      </c>
      <c r="B6" s="166" t="s">
        <v>5</v>
      </c>
      <c r="C6" s="166" t="s">
        <v>5</v>
      </c>
      <c r="D6" s="166" t="s">
        <v>5</v>
      </c>
      <c r="E6" s="166" t="s">
        <v>5</v>
      </c>
      <c r="F6" s="135" t="s">
        <v>135</v>
      </c>
      <c r="G6" s="166" t="s">
        <v>212</v>
      </c>
      <c r="H6" s="166" t="s">
        <v>5</v>
      </c>
    </row>
    <row r="7" ht="15.45" customHeight="1" spans="1:8">
      <c r="A7" s="134" t="s">
        <v>214</v>
      </c>
      <c r="B7" s="135" t="s">
        <v>5</v>
      </c>
      <c r="C7" s="135" t="s">
        <v>12</v>
      </c>
      <c r="D7" s="135" t="s">
        <v>214</v>
      </c>
      <c r="E7" s="135" t="s">
        <v>5</v>
      </c>
      <c r="F7" s="135" t="s">
        <v>13</v>
      </c>
      <c r="G7" s="135" t="s">
        <v>21</v>
      </c>
      <c r="H7" s="135" t="s">
        <v>25</v>
      </c>
    </row>
    <row r="8" ht="15.45" customHeight="1" spans="1:8">
      <c r="A8" s="136" t="s">
        <v>215</v>
      </c>
      <c r="B8" s="135" t="s">
        <v>12</v>
      </c>
      <c r="C8" s="139">
        <v>13440306.83</v>
      </c>
      <c r="D8" s="162" t="s">
        <v>15</v>
      </c>
      <c r="E8" s="135" t="s">
        <v>109</v>
      </c>
      <c r="F8" s="139">
        <v>11888451.09</v>
      </c>
      <c r="G8" s="139">
        <v>11888451.09</v>
      </c>
      <c r="H8" s="139">
        <v>0</v>
      </c>
    </row>
    <row r="9" ht="15.45" customHeight="1" spans="1:8">
      <c r="A9" s="136" t="s">
        <v>216</v>
      </c>
      <c r="B9" s="135" t="s">
        <v>13</v>
      </c>
      <c r="C9" s="139">
        <v>661000</v>
      </c>
      <c r="D9" s="162" t="s">
        <v>18</v>
      </c>
      <c r="E9" s="135" t="s">
        <v>112</v>
      </c>
      <c r="F9" s="139">
        <v>0</v>
      </c>
      <c r="G9" s="139">
        <v>0</v>
      </c>
      <c r="H9" s="139">
        <v>0</v>
      </c>
    </row>
    <row r="10" ht="15.45" customHeight="1" spans="1:8">
      <c r="A10" s="136" t="s">
        <v>5</v>
      </c>
      <c r="B10" s="135" t="s">
        <v>21</v>
      </c>
      <c r="C10" s="150" t="s">
        <v>5</v>
      </c>
      <c r="D10" s="162" t="s">
        <v>22</v>
      </c>
      <c r="E10" s="135" t="s">
        <v>115</v>
      </c>
      <c r="F10" s="139">
        <v>0</v>
      </c>
      <c r="G10" s="139">
        <v>0</v>
      </c>
      <c r="H10" s="139">
        <v>0</v>
      </c>
    </row>
    <row r="11" ht="15.45" customHeight="1" spans="1:8">
      <c r="A11" s="136" t="s">
        <v>5</v>
      </c>
      <c r="B11" s="135" t="s">
        <v>25</v>
      </c>
      <c r="C11" s="150" t="s">
        <v>5</v>
      </c>
      <c r="D11" s="162" t="s">
        <v>26</v>
      </c>
      <c r="E11" s="135" t="s">
        <v>117</v>
      </c>
      <c r="F11" s="139">
        <v>0</v>
      </c>
      <c r="G11" s="139">
        <v>0</v>
      </c>
      <c r="H11" s="139">
        <v>0</v>
      </c>
    </row>
    <row r="12" ht="15.45" customHeight="1" spans="1:8">
      <c r="A12" s="136" t="s">
        <v>5</v>
      </c>
      <c r="B12" s="135" t="s">
        <v>29</v>
      </c>
      <c r="C12" s="150" t="s">
        <v>5</v>
      </c>
      <c r="D12" s="162" t="s">
        <v>30</v>
      </c>
      <c r="E12" s="135" t="s">
        <v>119</v>
      </c>
      <c r="F12" s="139">
        <v>0</v>
      </c>
      <c r="G12" s="139">
        <v>0</v>
      </c>
      <c r="H12" s="139">
        <v>0</v>
      </c>
    </row>
    <row r="13" ht="15.45" customHeight="1" spans="1:8">
      <c r="A13" s="136" t="s">
        <v>5</v>
      </c>
      <c r="B13" s="135" t="s">
        <v>33</v>
      </c>
      <c r="C13" s="150" t="s">
        <v>5</v>
      </c>
      <c r="D13" s="162" t="s">
        <v>34</v>
      </c>
      <c r="E13" s="135" t="s">
        <v>122</v>
      </c>
      <c r="F13" s="139">
        <v>0</v>
      </c>
      <c r="G13" s="139">
        <v>0</v>
      </c>
      <c r="H13" s="139">
        <v>0</v>
      </c>
    </row>
    <row r="14" ht="15.45" customHeight="1" spans="1:8">
      <c r="A14" s="136" t="s">
        <v>5</v>
      </c>
      <c r="B14" s="135" t="s">
        <v>37</v>
      </c>
      <c r="C14" s="150" t="s">
        <v>5</v>
      </c>
      <c r="D14" s="162" t="s">
        <v>38</v>
      </c>
      <c r="E14" s="135" t="s">
        <v>16</v>
      </c>
      <c r="F14" s="139">
        <v>0</v>
      </c>
      <c r="G14" s="139">
        <v>0</v>
      </c>
      <c r="H14" s="139">
        <v>0</v>
      </c>
    </row>
    <row r="15" ht="15.45" customHeight="1" spans="1:8">
      <c r="A15" s="136" t="s">
        <v>5</v>
      </c>
      <c r="B15" s="135" t="s">
        <v>40</v>
      </c>
      <c r="C15" s="150" t="s">
        <v>5</v>
      </c>
      <c r="D15" s="162" t="s">
        <v>41</v>
      </c>
      <c r="E15" s="135" t="s">
        <v>19</v>
      </c>
      <c r="F15" s="139">
        <v>1110520.12</v>
      </c>
      <c r="G15" s="139">
        <v>1110520.12</v>
      </c>
      <c r="H15" s="139">
        <v>0</v>
      </c>
    </row>
    <row r="16" ht="15.45" customHeight="1" spans="1:8">
      <c r="A16" s="136" t="s">
        <v>5</v>
      </c>
      <c r="B16" s="135" t="s">
        <v>43</v>
      </c>
      <c r="C16" s="150" t="s">
        <v>5</v>
      </c>
      <c r="D16" s="162" t="s">
        <v>44</v>
      </c>
      <c r="E16" s="135" t="s">
        <v>23</v>
      </c>
      <c r="F16" s="139">
        <v>422782</v>
      </c>
      <c r="G16" s="139">
        <v>422782</v>
      </c>
      <c r="H16" s="139">
        <v>0</v>
      </c>
    </row>
    <row r="17" ht="15.45" customHeight="1" spans="1:8">
      <c r="A17" s="136" t="s">
        <v>5</v>
      </c>
      <c r="B17" s="135" t="s">
        <v>46</v>
      </c>
      <c r="C17" s="150" t="s">
        <v>5</v>
      </c>
      <c r="D17" s="162" t="s">
        <v>47</v>
      </c>
      <c r="E17" s="135" t="s">
        <v>27</v>
      </c>
      <c r="F17" s="139">
        <v>0</v>
      </c>
      <c r="G17" s="139">
        <v>0</v>
      </c>
      <c r="H17" s="139">
        <v>0</v>
      </c>
    </row>
    <row r="18" ht="15.45" customHeight="1" spans="1:8">
      <c r="A18" s="136" t="s">
        <v>5</v>
      </c>
      <c r="B18" s="135" t="s">
        <v>49</v>
      </c>
      <c r="C18" s="150" t="s">
        <v>5</v>
      </c>
      <c r="D18" s="162" t="s">
        <v>50</v>
      </c>
      <c r="E18" s="135" t="s">
        <v>31</v>
      </c>
      <c r="F18" s="139">
        <v>0</v>
      </c>
      <c r="G18" s="139">
        <v>0</v>
      </c>
      <c r="H18" s="139">
        <v>0</v>
      </c>
    </row>
    <row r="19" ht="15.45" customHeight="1" spans="1:8">
      <c r="A19" s="136" t="s">
        <v>5</v>
      </c>
      <c r="B19" s="135" t="s">
        <v>52</v>
      </c>
      <c r="C19" s="150" t="s">
        <v>5</v>
      </c>
      <c r="D19" s="162" t="s">
        <v>53</v>
      </c>
      <c r="E19" s="135" t="s">
        <v>35</v>
      </c>
      <c r="F19" s="139">
        <v>756834.74</v>
      </c>
      <c r="G19" s="139">
        <v>0</v>
      </c>
      <c r="H19" s="139">
        <v>756834.74</v>
      </c>
    </row>
    <row r="20" ht="15.45" customHeight="1" spans="1:8">
      <c r="A20" s="136" t="s">
        <v>5</v>
      </c>
      <c r="B20" s="135" t="s">
        <v>55</v>
      </c>
      <c r="C20" s="150" t="s">
        <v>5</v>
      </c>
      <c r="D20" s="162" t="s">
        <v>56</v>
      </c>
      <c r="E20" s="135" t="s">
        <v>39</v>
      </c>
      <c r="F20" s="139">
        <v>0</v>
      </c>
      <c r="G20" s="139">
        <v>0</v>
      </c>
      <c r="H20" s="139">
        <v>0</v>
      </c>
    </row>
    <row r="21" ht="15.45" customHeight="1" spans="1:8">
      <c r="A21" s="136" t="s">
        <v>5</v>
      </c>
      <c r="B21" s="135" t="s">
        <v>58</v>
      </c>
      <c r="C21" s="150" t="s">
        <v>5</v>
      </c>
      <c r="D21" s="162" t="s">
        <v>59</v>
      </c>
      <c r="E21" s="135" t="s">
        <v>42</v>
      </c>
      <c r="F21" s="139">
        <v>0</v>
      </c>
      <c r="G21" s="139">
        <v>0</v>
      </c>
      <c r="H21" s="139">
        <v>0</v>
      </c>
    </row>
    <row r="22" ht="15.45" customHeight="1" spans="1:8">
      <c r="A22" s="136" t="s">
        <v>5</v>
      </c>
      <c r="B22" s="135" t="s">
        <v>61</v>
      </c>
      <c r="C22" s="150" t="s">
        <v>5</v>
      </c>
      <c r="D22" s="162" t="s">
        <v>62</v>
      </c>
      <c r="E22" s="135" t="s">
        <v>45</v>
      </c>
      <c r="F22" s="139">
        <v>0</v>
      </c>
      <c r="G22" s="139">
        <v>0</v>
      </c>
      <c r="H22" s="139">
        <v>0</v>
      </c>
    </row>
    <row r="23" ht="15.45" customHeight="1" spans="1:8">
      <c r="A23" s="136" t="s">
        <v>5</v>
      </c>
      <c r="B23" s="135" t="s">
        <v>64</v>
      </c>
      <c r="C23" s="150" t="s">
        <v>5</v>
      </c>
      <c r="D23" s="162" t="s">
        <v>65</v>
      </c>
      <c r="E23" s="135" t="s">
        <v>48</v>
      </c>
      <c r="F23" s="139">
        <v>0</v>
      </c>
      <c r="G23" s="139">
        <v>0</v>
      </c>
      <c r="H23" s="139">
        <v>0</v>
      </c>
    </row>
    <row r="24" ht="15.45" customHeight="1" spans="1:8">
      <c r="A24" s="136" t="s">
        <v>5</v>
      </c>
      <c r="B24" s="135" t="s">
        <v>67</v>
      </c>
      <c r="C24" s="150" t="s">
        <v>5</v>
      </c>
      <c r="D24" s="162" t="s">
        <v>68</v>
      </c>
      <c r="E24" s="135" t="s">
        <v>51</v>
      </c>
      <c r="F24" s="139">
        <v>0</v>
      </c>
      <c r="G24" s="139">
        <v>0</v>
      </c>
      <c r="H24" s="139">
        <v>0</v>
      </c>
    </row>
    <row r="25" ht="15.45" customHeight="1" spans="1:8">
      <c r="A25" s="136" t="s">
        <v>5</v>
      </c>
      <c r="B25" s="135" t="s">
        <v>70</v>
      </c>
      <c r="C25" s="150" t="s">
        <v>5</v>
      </c>
      <c r="D25" s="162" t="s">
        <v>71</v>
      </c>
      <c r="E25" s="135" t="s">
        <v>54</v>
      </c>
      <c r="F25" s="139">
        <v>0</v>
      </c>
      <c r="G25" s="139">
        <v>0</v>
      </c>
      <c r="H25" s="139">
        <v>0</v>
      </c>
    </row>
    <row r="26" ht="15.45" customHeight="1" spans="1:8">
      <c r="A26" s="136" t="s">
        <v>5</v>
      </c>
      <c r="B26" s="135" t="s">
        <v>73</v>
      </c>
      <c r="C26" s="150" t="s">
        <v>5</v>
      </c>
      <c r="D26" s="162" t="s">
        <v>74</v>
      </c>
      <c r="E26" s="135" t="s">
        <v>57</v>
      </c>
      <c r="F26" s="139">
        <v>587918</v>
      </c>
      <c r="G26" s="139">
        <v>587918</v>
      </c>
      <c r="H26" s="139">
        <v>0</v>
      </c>
    </row>
    <row r="27" ht="15.45" customHeight="1" spans="1:8">
      <c r="A27" s="136" t="s">
        <v>5</v>
      </c>
      <c r="B27" s="135" t="s">
        <v>76</v>
      </c>
      <c r="C27" s="150" t="s">
        <v>5</v>
      </c>
      <c r="D27" s="162" t="s">
        <v>77</v>
      </c>
      <c r="E27" s="135" t="s">
        <v>60</v>
      </c>
      <c r="F27" s="139">
        <v>0</v>
      </c>
      <c r="G27" s="139">
        <v>0</v>
      </c>
      <c r="H27" s="139">
        <v>0</v>
      </c>
    </row>
    <row r="28" ht="15.45" customHeight="1" spans="1:8">
      <c r="A28" s="136" t="s">
        <v>5</v>
      </c>
      <c r="B28" s="135" t="s">
        <v>79</v>
      </c>
      <c r="C28" s="150" t="s">
        <v>5</v>
      </c>
      <c r="D28" s="162" t="s">
        <v>80</v>
      </c>
      <c r="E28" s="135" t="s">
        <v>63</v>
      </c>
      <c r="F28" s="139">
        <v>20000</v>
      </c>
      <c r="G28" s="139">
        <v>0</v>
      </c>
      <c r="H28" s="139">
        <v>20000</v>
      </c>
    </row>
    <row r="29" ht="15.45" customHeight="1" spans="1:8">
      <c r="A29" s="136" t="s">
        <v>5</v>
      </c>
      <c r="B29" s="135" t="s">
        <v>82</v>
      </c>
      <c r="C29" s="150" t="s">
        <v>5</v>
      </c>
      <c r="D29" s="162" t="s">
        <v>83</v>
      </c>
      <c r="E29" s="135" t="s">
        <v>66</v>
      </c>
      <c r="F29" s="139">
        <v>0</v>
      </c>
      <c r="G29" s="139">
        <v>0</v>
      </c>
      <c r="H29" s="139">
        <v>0</v>
      </c>
    </row>
    <row r="30" ht="15.45" customHeight="1" spans="1:8">
      <c r="A30" s="136" t="s">
        <v>5</v>
      </c>
      <c r="B30" s="135" t="s">
        <v>85</v>
      </c>
      <c r="C30" s="150" t="s">
        <v>5</v>
      </c>
      <c r="D30" s="162" t="s">
        <v>86</v>
      </c>
      <c r="E30" s="135" t="s">
        <v>69</v>
      </c>
      <c r="F30" s="139">
        <v>0</v>
      </c>
      <c r="G30" s="139">
        <v>0</v>
      </c>
      <c r="H30" s="139">
        <v>0</v>
      </c>
    </row>
    <row r="31" ht="15.45" customHeight="1" spans="1:8">
      <c r="A31" s="167" t="s">
        <v>88</v>
      </c>
      <c r="B31" s="135" t="s">
        <v>89</v>
      </c>
      <c r="C31" s="139">
        <v>14101306.83</v>
      </c>
      <c r="D31" s="168" t="s">
        <v>90</v>
      </c>
      <c r="E31" s="135" t="s">
        <v>72</v>
      </c>
      <c r="F31" s="139">
        <v>14786505.95</v>
      </c>
      <c r="G31" s="139">
        <v>14009671.21</v>
      </c>
      <c r="H31" s="139">
        <v>776834.74</v>
      </c>
    </row>
    <row r="32" ht="15.45" customHeight="1" spans="1:8">
      <c r="A32" s="136" t="s">
        <v>217</v>
      </c>
      <c r="B32" s="135" t="s">
        <v>93</v>
      </c>
      <c r="C32" s="139">
        <v>852124.36</v>
      </c>
      <c r="D32" s="169" t="s">
        <v>218</v>
      </c>
      <c r="E32" s="135" t="s">
        <v>75</v>
      </c>
      <c r="F32" s="139">
        <v>166925.24</v>
      </c>
      <c r="G32" s="139">
        <v>70967.02</v>
      </c>
      <c r="H32" s="139">
        <v>95958.22</v>
      </c>
    </row>
    <row r="33" ht="15.45" customHeight="1" spans="1:8">
      <c r="A33" s="136" t="s">
        <v>215</v>
      </c>
      <c r="B33" s="135" t="s">
        <v>97</v>
      </c>
      <c r="C33" s="139">
        <v>640331.4</v>
      </c>
      <c r="D33" s="169" t="s">
        <v>5</v>
      </c>
      <c r="E33" s="135" t="s">
        <v>78</v>
      </c>
      <c r="F33" s="150" t="s">
        <v>5</v>
      </c>
      <c r="G33" s="150" t="s">
        <v>5</v>
      </c>
      <c r="H33" s="150" t="s">
        <v>5</v>
      </c>
    </row>
    <row r="34" ht="15.45" customHeight="1" spans="1:8">
      <c r="A34" s="136" t="s">
        <v>216</v>
      </c>
      <c r="B34" s="135" t="s">
        <v>101</v>
      </c>
      <c r="C34" s="139">
        <v>211792.96</v>
      </c>
      <c r="D34" s="169" t="s">
        <v>5</v>
      </c>
      <c r="E34" s="135" t="s">
        <v>81</v>
      </c>
      <c r="F34" s="150" t="s">
        <v>5</v>
      </c>
      <c r="G34" s="150" t="s">
        <v>5</v>
      </c>
      <c r="H34" s="150" t="s">
        <v>5</v>
      </c>
    </row>
    <row r="35" ht="15.45" customHeight="1" spans="1:8">
      <c r="A35" s="167" t="s">
        <v>121</v>
      </c>
      <c r="B35" s="135" t="s">
        <v>105</v>
      </c>
      <c r="C35" s="139">
        <v>14953431.19</v>
      </c>
      <c r="D35" s="168" t="s">
        <v>121</v>
      </c>
      <c r="E35" s="135" t="s">
        <v>84</v>
      </c>
      <c r="F35" s="139">
        <v>14953431.19</v>
      </c>
      <c r="G35" s="139">
        <v>14080638.23</v>
      </c>
      <c r="H35" s="139">
        <v>872792.96</v>
      </c>
    </row>
    <row r="36" ht="15.45" customHeight="1" spans="1:8">
      <c r="A36" s="170" t="s">
        <v>219</v>
      </c>
      <c r="B36" s="171" t="s">
        <v>5</v>
      </c>
      <c r="C36" s="171" t="s">
        <v>5</v>
      </c>
      <c r="D36" s="171" t="s">
        <v>5</v>
      </c>
      <c r="E36" s="171" t="s">
        <v>5</v>
      </c>
      <c r="F36" s="171" t="s">
        <v>5</v>
      </c>
      <c r="G36" s="171" t="s">
        <v>5</v>
      </c>
      <c r="H36" s="171" t="s">
        <v>5</v>
      </c>
    </row>
  </sheetData>
  <mergeCells count="11">
    <mergeCell ref="A4:C4"/>
    <mergeCell ref="D4:H4"/>
    <mergeCell ref="A36:H36"/>
    <mergeCell ref="A5:A6"/>
    <mergeCell ref="B5:B6"/>
    <mergeCell ref="C5:C6"/>
    <mergeCell ref="D5:D6"/>
    <mergeCell ref="E5:E6"/>
    <mergeCell ref="F5:F6"/>
    <mergeCell ref="G5:G6"/>
    <mergeCell ref="H5:H6"/>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workbookViewId="0">
      <selection activeCell="B2" sqref="B2"/>
    </sheetView>
  </sheetViews>
  <sheetFormatPr defaultColWidth="9" defaultRowHeight="12.75"/>
  <cols>
    <col min="1" max="3" width="3.21904761904762" customWidth="1"/>
    <col min="4" max="4" width="30" customWidth="1"/>
    <col min="5" max="8" width="16" customWidth="1"/>
    <col min="9" max="10" width="17.2190476190476" customWidth="1"/>
    <col min="11" max="17" width="16" customWidth="1"/>
    <col min="18" max="18" width="9.78095238095238" customWidth="1"/>
  </cols>
  <sheetData>
    <row r="1" ht="27" spans="10:10">
      <c r="J1" s="129" t="s">
        <v>220</v>
      </c>
    </row>
    <row r="2" ht="14.25" spans="17:17">
      <c r="Q2" s="153" t="s">
        <v>221</v>
      </c>
    </row>
    <row r="3" ht="14.25" spans="1:17">
      <c r="A3" s="144" t="s">
        <v>2</v>
      </c>
      <c r="Q3" s="153" t="s">
        <v>3</v>
      </c>
    </row>
    <row r="4" ht="19.95" customHeight="1" spans="1:17">
      <c r="A4" s="145" t="s">
        <v>7</v>
      </c>
      <c r="B4" s="146" t="s">
        <v>5</v>
      </c>
      <c r="C4" s="146" t="s">
        <v>5</v>
      </c>
      <c r="D4" s="146" t="s">
        <v>5</v>
      </c>
      <c r="E4" s="146" t="s">
        <v>96</v>
      </c>
      <c r="F4" s="146" t="s">
        <v>5</v>
      </c>
      <c r="G4" s="146" t="s">
        <v>5</v>
      </c>
      <c r="H4" s="146" t="s">
        <v>222</v>
      </c>
      <c r="I4" s="146" t="s">
        <v>5</v>
      </c>
      <c r="J4" s="146" t="s">
        <v>5</v>
      </c>
      <c r="K4" s="146" t="s">
        <v>223</v>
      </c>
      <c r="L4" s="146" t="s">
        <v>5</v>
      </c>
      <c r="M4" s="146" t="s">
        <v>5</v>
      </c>
      <c r="N4" s="146" t="s">
        <v>113</v>
      </c>
      <c r="O4" s="146" t="s">
        <v>5</v>
      </c>
      <c r="P4" s="160" t="s">
        <v>5</v>
      </c>
      <c r="Q4" s="154" t="s">
        <v>5</v>
      </c>
    </row>
    <row r="5" ht="22.2" customHeight="1" spans="1:17">
      <c r="A5" s="147" t="s">
        <v>133</v>
      </c>
      <c r="B5" s="148" t="s">
        <v>5</v>
      </c>
      <c r="C5" s="148" t="s">
        <v>5</v>
      </c>
      <c r="D5" s="148" t="s">
        <v>134</v>
      </c>
      <c r="E5" s="148" t="s">
        <v>139</v>
      </c>
      <c r="F5" s="148" t="s">
        <v>224</v>
      </c>
      <c r="G5" s="148" t="s">
        <v>225</v>
      </c>
      <c r="H5" s="148" t="s">
        <v>139</v>
      </c>
      <c r="I5" s="148" t="s">
        <v>189</v>
      </c>
      <c r="J5" s="148" t="s">
        <v>190</v>
      </c>
      <c r="K5" s="148" t="s">
        <v>139</v>
      </c>
      <c r="L5" s="148" t="s">
        <v>189</v>
      </c>
      <c r="M5" s="148" t="s">
        <v>190</v>
      </c>
      <c r="N5" s="148" t="s">
        <v>139</v>
      </c>
      <c r="O5" s="148" t="s">
        <v>224</v>
      </c>
      <c r="P5" s="148" t="s">
        <v>225</v>
      </c>
      <c r="Q5" s="148" t="s">
        <v>5</v>
      </c>
    </row>
    <row r="6" ht="13.95" customHeight="1" spans="1:17">
      <c r="A6" s="147" t="s">
        <v>5</v>
      </c>
      <c r="B6" s="148" t="s">
        <v>5</v>
      </c>
      <c r="C6" s="148" t="s">
        <v>5</v>
      </c>
      <c r="D6" s="148" t="s">
        <v>5</v>
      </c>
      <c r="E6" s="148" t="s">
        <v>5</v>
      </c>
      <c r="F6" s="148" t="s">
        <v>5</v>
      </c>
      <c r="G6" s="148" t="s">
        <v>135</v>
      </c>
      <c r="H6" s="148" t="s">
        <v>5</v>
      </c>
      <c r="I6" s="148" t="s">
        <v>5</v>
      </c>
      <c r="J6" s="148" t="s">
        <v>135</v>
      </c>
      <c r="K6" s="148" t="s">
        <v>5</v>
      </c>
      <c r="L6" s="148" t="s">
        <v>5</v>
      </c>
      <c r="M6" s="148" t="s">
        <v>135</v>
      </c>
      <c r="N6" s="148" t="s">
        <v>5</v>
      </c>
      <c r="O6" s="148" t="s">
        <v>5</v>
      </c>
      <c r="P6" s="148" t="s">
        <v>226</v>
      </c>
      <c r="Q6" s="155" t="s">
        <v>227</v>
      </c>
    </row>
    <row r="7" ht="30.75" customHeight="1" spans="1:17">
      <c r="A7" s="147" t="s">
        <v>5</v>
      </c>
      <c r="B7" s="148" t="s">
        <v>5</v>
      </c>
      <c r="C7" s="148" t="s">
        <v>5</v>
      </c>
      <c r="D7" s="148" t="s">
        <v>5</v>
      </c>
      <c r="E7" s="148" t="s">
        <v>5</v>
      </c>
      <c r="F7" s="148" t="s">
        <v>5</v>
      </c>
      <c r="G7" s="148" t="s">
        <v>5</v>
      </c>
      <c r="H7" s="148" t="s">
        <v>5</v>
      </c>
      <c r="I7" s="148" t="s">
        <v>5</v>
      </c>
      <c r="J7" s="148" t="s">
        <v>5</v>
      </c>
      <c r="K7" s="148" t="s">
        <v>5</v>
      </c>
      <c r="L7" s="148" t="s">
        <v>5</v>
      </c>
      <c r="M7" s="148" t="s">
        <v>5</v>
      </c>
      <c r="N7" s="148" t="s">
        <v>5</v>
      </c>
      <c r="O7" s="148" t="s">
        <v>5</v>
      </c>
      <c r="P7" s="148" t="s">
        <v>5</v>
      </c>
      <c r="Q7" s="155" t="s">
        <v>5</v>
      </c>
    </row>
    <row r="8" ht="15.45" customHeight="1" spans="1:17">
      <c r="A8" s="147" t="s">
        <v>136</v>
      </c>
      <c r="B8" s="148" t="s">
        <v>137</v>
      </c>
      <c r="C8" s="148" t="s">
        <v>138</v>
      </c>
      <c r="D8" s="148" t="s">
        <v>11</v>
      </c>
      <c r="E8" s="149" t="s">
        <v>12</v>
      </c>
      <c r="F8" s="149" t="s">
        <v>13</v>
      </c>
      <c r="G8" s="149" t="s">
        <v>21</v>
      </c>
      <c r="H8" s="149" t="s">
        <v>25</v>
      </c>
      <c r="I8" s="149" t="s">
        <v>29</v>
      </c>
      <c r="J8" s="149" t="s">
        <v>33</v>
      </c>
      <c r="K8" s="149" t="s">
        <v>37</v>
      </c>
      <c r="L8" s="149" t="s">
        <v>40</v>
      </c>
      <c r="M8" s="149" t="s">
        <v>43</v>
      </c>
      <c r="N8" s="149" t="s">
        <v>46</v>
      </c>
      <c r="O8" s="149" t="s">
        <v>49</v>
      </c>
      <c r="P8" s="149" t="s">
        <v>52</v>
      </c>
      <c r="Q8" s="156" t="s">
        <v>55</v>
      </c>
    </row>
    <row r="9" ht="15.45" customHeight="1" spans="1:17">
      <c r="A9" s="147" t="s">
        <v>5</v>
      </c>
      <c r="B9" s="148" t="s">
        <v>5</v>
      </c>
      <c r="C9" s="148" t="s">
        <v>5</v>
      </c>
      <c r="D9" s="148" t="s">
        <v>139</v>
      </c>
      <c r="E9" s="139">
        <v>640331.4</v>
      </c>
      <c r="F9" s="139">
        <v>170000</v>
      </c>
      <c r="G9" s="139">
        <v>470331.4</v>
      </c>
      <c r="H9" s="139">
        <v>13440306.83</v>
      </c>
      <c r="I9" s="139">
        <v>9918406.83</v>
      </c>
      <c r="J9" s="139">
        <v>3521900</v>
      </c>
      <c r="K9" s="139">
        <v>14009671.21</v>
      </c>
      <c r="L9" s="139">
        <v>10088406.83</v>
      </c>
      <c r="M9" s="139">
        <v>3921264.38</v>
      </c>
      <c r="N9" s="139">
        <v>70967.02</v>
      </c>
      <c r="O9" s="139">
        <v>0</v>
      </c>
      <c r="P9" s="139">
        <v>70967.02</v>
      </c>
      <c r="Q9" s="158">
        <v>0</v>
      </c>
    </row>
    <row r="10" ht="15.45" customHeight="1" spans="1:17">
      <c r="A10" s="151" t="s">
        <v>140</v>
      </c>
      <c r="B10" s="152" t="s">
        <v>5</v>
      </c>
      <c r="C10" s="152" t="s">
        <v>5</v>
      </c>
      <c r="D10" s="152" t="s">
        <v>141</v>
      </c>
      <c r="E10" s="139">
        <v>570331.4</v>
      </c>
      <c r="F10" s="139">
        <v>100000</v>
      </c>
      <c r="G10" s="139">
        <v>470331.4</v>
      </c>
      <c r="H10" s="139">
        <v>11389086.71</v>
      </c>
      <c r="I10" s="139">
        <v>7867186.71</v>
      </c>
      <c r="J10" s="139">
        <v>3521900</v>
      </c>
      <c r="K10" s="139">
        <v>11888451.09</v>
      </c>
      <c r="L10" s="139">
        <v>7967186.71</v>
      </c>
      <c r="M10" s="139">
        <v>3921264.38</v>
      </c>
      <c r="N10" s="139">
        <v>70967.02</v>
      </c>
      <c r="O10" s="139">
        <v>0</v>
      </c>
      <c r="P10" s="139">
        <v>70967.02</v>
      </c>
      <c r="Q10" s="158">
        <v>0</v>
      </c>
    </row>
    <row r="11" ht="15.45" customHeight="1" spans="1:17">
      <c r="A11" s="151" t="s">
        <v>142</v>
      </c>
      <c r="B11" s="152" t="s">
        <v>5</v>
      </c>
      <c r="C11" s="152" t="s">
        <v>5</v>
      </c>
      <c r="D11" s="152" t="s">
        <v>143</v>
      </c>
      <c r="E11" s="139">
        <v>570331.4</v>
      </c>
      <c r="F11" s="139">
        <v>100000</v>
      </c>
      <c r="G11" s="139">
        <v>470331.4</v>
      </c>
      <c r="H11" s="139">
        <v>11339086.71</v>
      </c>
      <c r="I11" s="139">
        <v>7867186.71</v>
      </c>
      <c r="J11" s="139">
        <v>3471900</v>
      </c>
      <c r="K11" s="139">
        <v>11838451.09</v>
      </c>
      <c r="L11" s="139">
        <v>7967186.71</v>
      </c>
      <c r="M11" s="139">
        <v>3871264.38</v>
      </c>
      <c r="N11" s="139">
        <v>70967.02</v>
      </c>
      <c r="O11" s="139">
        <v>0</v>
      </c>
      <c r="P11" s="139">
        <v>70967.02</v>
      </c>
      <c r="Q11" s="158">
        <v>0</v>
      </c>
    </row>
    <row r="12" ht="15.45" customHeight="1" spans="1:17">
      <c r="A12" s="151" t="s">
        <v>144</v>
      </c>
      <c r="B12" s="152" t="s">
        <v>5</v>
      </c>
      <c r="C12" s="152" t="s">
        <v>5</v>
      </c>
      <c r="D12" s="152" t="s">
        <v>145</v>
      </c>
      <c r="E12" s="139">
        <v>100000</v>
      </c>
      <c r="F12" s="139">
        <v>100000</v>
      </c>
      <c r="G12" s="139">
        <v>0</v>
      </c>
      <c r="H12" s="139">
        <v>10949086.71</v>
      </c>
      <c r="I12" s="139">
        <v>7867186.71</v>
      </c>
      <c r="J12" s="139">
        <v>3081900</v>
      </c>
      <c r="K12" s="139">
        <v>11018119.69</v>
      </c>
      <c r="L12" s="139">
        <v>7967186.71</v>
      </c>
      <c r="M12" s="139">
        <v>3050932.98</v>
      </c>
      <c r="N12" s="139">
        <v>30967.02</v>
      </c>
      <c r="O12" s="139">
        <v>0</v>
      </c>
      <c r="P12" s="139">
        <v>30967.02</v>
      </c>
      <c r="Q12" s="158">
        <v>0</v>
      </c>
    </row>
    <row r="13" ht="15.45" customHeight="1" spans="1:17">
      <c r="A13" s="151" t="s">
        <v>146</v>
      </c>
      <c r="B13" s="152" t="s">
        <v>5</v>
      </c>
      <c r="C13" s="152" t="s">
        <v>5</v>
      </c>
      <c r="D13" s="152" t="s">
        <v>147</v>
      </c>
      <c r="E13" s="139">
        <v>470331.4</v>
      </c>
      <c r="F13" s="139">
        <v>0</v>
      </c>
      <c r="G13" s="139">
        <v>470331.4</v>
      </c>
      <c r="H13" s="139">
        <v>330000</v>
      </c>
      <c r="I13" s="139">
        <v>0</v>
      </c>
      <c r="J13" s="139">
        <v>330000</v>
      </c>
      <c r="K13" s="139">
        <v>770331.4</v>
      </c>
      <c r="L13" s="139">
        <v>0</v>
      </c>
      <c r="M13" s="139">
        <v>770331.4</v>
      </c>
      <c r="N13" s="139">
        <v>30000</v>
      </c>
      <c r="O13" s="139">
        <v>0</v>
      </c>
      <c r="P13" s="139">
        <v>30000</v>
      </c>
      <c r="Q13" s="158">
        <v>0</v>
      </c>
    </row>
    <row r="14" ht="15.45" customHeight="1" spans="1:17">
      <c r="A14" s="151" t="s">
        <v>148</v>
      </c>
      <c r="B14" s="152" t="s">
        <v>5</v>
      </c>
      <c r="C14" s="152" t="s">
        <v>5</v>
      </c>
      <c r="D14" s="152" t="s">
        <v>149</v>
      </c>
      <c r="E14" s="139">
        <v>0</v>
      </c>
      <c r="F14" s="139">
        <v>0</v>
      </c>
      <c r="G14" s="139">
        <v>0</v>
      </c>
      <c r="H14" s="139">
        <v>60000</v>
      </c>
      <c r="I14" s="139">
        <v>0</v>
      </c>
      <c r="J14" s="139">
        <v>60000</v>
      </c>
      <c r="K14" s="139">
        <v>50000</v>
      </c>
      <c r="L14" s="139">
        <v>0</v>
      </c>
      <c r="M14" s="139">
        <v>50000</v>
      </c>
      <c r="N14" s="139">
        <v>10000</v>
      </c>
      <c r="O14" s="139">
        <v>0</v>
      </c>
      <c r="P14" s="139">
        <v>10000</v>
      </c>
      <c r="Q14" s="158">
        <v>0</v>
      </c>
    </row>
    <row r="15" ht="15.45" customHeight="1" spans="1:17">
      <c r="A15" s="151" t="s">
        <v>150</v>
      </c>
      <c r="B15" s="152" t="s">
        <v>5</v>
      </c>
      <c r="C15" s="152" t="s">
        <v>5</v>
      </c>
      <c r="D15" s="152" t="s">
        <v>151</v>
      </c>
      <c r="E15" s="139">
        <v>0</v>
      </c>
      <c r="F15" s="139">
        <v>0</v>
      </c>
      <c r="G15" s="139">
        <v>0</v>
      </c>
      <c r="H15" s="139">
        <v>50000</v>
      </c>
      <c r="I15" s="139">
        <v>0</v>
      </c>
      <c r="J15" s="139">
        <v>50000</v>
      </c>
      <c r="K15" s="139">
        <v>50000</v>
      </c>
      <c r="L15" s="139">
        <v>0</v>
      </c>
      <c r="M15" s="139">
        <v>50000</v>
      </c>
      <c r="N15" s="139">
        <v>0</v>
      </c>
      <c r="O15" s="139">
        <v>0</v>
      </c>
      <c r="P15" s="139">
        <v>0</v>
      </c>
      <c r="Q15" s="158">
        <v>0</v>
      </c>
    </row>
    <row r="16" ht="15.45" customHeight="1" spans="1:17">
      <c r="A16" s="151" t="s">
        <v>152</v>
      </c>
      <c r="B16" s="152" t="s">
        <v>5</v>
      </c>
      <c r="C16" s="152" t="s">
        <v>5</v>
      </c>
      <c r="D16" s="152" t="s">
        <v>153</v>
      </c>
      <c r="E16" s="139">
        <v>0</v>
      </c>
      <c r="F16" s="139">
        <v>0</v>
      </c>
      <c r="G16" s="139">
        <v>0</v>
      </c>
      <c r="H16" s="139">
        <v>50000</v>
      </c>
      <c r="I16" s="139">
        <v>0</v>
      </c>
      <c r="J16" s="139">
        <v>50000</v>
      </c>
      <c r="K16" s="139">
        <v>50000</v>
      </c>
      <c r="L16" s="139">
        <v>0</v>
      </c>
      <c r="M16" s="139">
        <v>50000</v>
      </c>
      <c r="N16" s="139">
        <v>0</v>
      </c>
      <c r="O16" s="139">
        <v>0</v>
      </c>
      <c r="P16" s="139">
        <v>0</v>
      </c>
      <c r="Q16" s="158">
        <v>0</v>
      </c>
    </row>
    <row r="17" ht="15.45" customHeight="1" spans="1:17">
      <c r="A17" s="151" t="s">
        <v>154</v>
      </c>
      <c r="B17" s="152" t="s">
        <v>5</v>
      </c>
      <c r="C17" s="152" t="s">
        <v>5</v>
      </c>
      <c r="D17" s="152" t="s">
        <v>155</v>
      </c>
      <c r="E17" s="139">
        <v>70000</v>
      </c>
      <c r="F17" s="139">
        <v>70000</v>
      </c>
      <c r="G17" s="139">
        <v>0</v>
      </c>
      <c r="H17" s="139">
        <v>1040520.12</v>
      </c>
      <c r="I17" s="139">
        <v>1040520.12</v>
      </c>
      <c r="J17" s="139">
        <v>0</v>
      </c>
      <c r="K17" s="139">
        <v>1110520.12</v>
      </c>
      <c r="L17" s="139">
        <v>1110520.12</v>
      </c>
      <c r="M17" s="139">
        <v>0</v>
      </c>
      <c r="N17" s="139">
        <v>0</v>
      </c>
      <c r="O17" s="139">
        <v>0</v>
      </c>
      <c r="P17" s="139">
        <v>0</v>
      </c>
      <c r="Q17" s="158">
        <v>0</v>
      </c>
    </row>
    <row r="18" ht="15.45" customHeight="1" spans="1:17">
      <c r="A18" s="151" t="s">
        <v>156</v>
      </c>
      <c r="B18" s="152" t="s">
        <v>5</v>
      </c>
      <c r="C18" s="152" t="s">
        <v>5</v>
      </c>
      <c r="D18" s="152" t="s">
        <v>157</v>
      </c>
      <c r="E18" s="139">
        <v>0</v>
      </c>
      <c r="F18" s="139">
        <v>0</v>
      </c>
      <c r="G18" s="139">
        <v>0</v>
      </c>
      <c r="H18" s="139">
        <v>1011894.12</v>
      </c>
      <c r="I18" s="139">
        <v>1011894.12</v>
      </c>
      <c r="J18" s="139">
        <v>0</v>
      </c>
      <c r="K18" s="139">
        <v>1011894.12</v>
      </c>
      <c r="L18" s="139">
        <v>1011894.12</v>
      </c>
      <c r="M18" s="139">
        <v>0</v>
      </c>
      <c r="N18" s="139">
        <v>0</v>
      </c>
      <c r="O18" s="139">
        <v>0</v>
      </c>
      <c r="P18" s="139">
        <v>0</v>
      </c>
      <c r="Q18" s="158">
        <v>0</v>
      </c>
    </row>
    <row r="19" ht="15.45" customHeight="1" spans="1:17">
      <c r="A19" s="151" t="s">
        <v>158</v>
      </c>
      <c r="B19" s="152" t="s">
        <v>5</v>
      </c>
      <c r="C19" s="152" t="s">
        <v>5</v>
      </c>
      <c r="D19" s="152" t="s">
        <v>159</v>
      </c>
      <c r="E19" s="139">
        <v>0</v>
      </c>
      <c r="F19" s="139">
        <v>0</v>
      </c>
      <c r="G19" s="139">
        <v>0</v>
      </c>
      <c r="H19" s="139">
        <v>940955.8</v>
      </c>
      <c r="I19" s="139">
        <v>940955.8</v>
      </c>
      <c r="J19" s="139">
        <v>0</v>
      </c>
      <c r="K19" s="139">
        <v>940955.8</v>
      </c>
      <c r="L19" s="139">
        <v>940955.8</v>
      </c>
      <c r="M19" s="139">
        <v>0</v>
      </c>
      <c r="N19" s="139">
        <v>0</v>
      </c>
      <c r="O19" s="139">
        <v>0</v>
      </c>
      <c r="P19" s="139">
        <v>0</v>
      </c>
      <c r="Q19" s="158">
        <v>0</v>
      </c>
    </row>
    <row r="20" ht="15.45" customHeight="1" spans="1:17">
      <c r="A20" s="151" t="s">
        <v>160</v>
      </c>
      <c r="B20" s="152" t="s">
        <v>5</v>
      </c>
      <c r="C20" s="152" t="s">
        <v>5</v>
      </c>
      <c r="D20" s="152" t="s">
        <v>161</v>
      </c>
      <c r="E20" s="139">
        <v>0</v>
      </c>
      <c r="F20" s="139">
        <v>0</v>
      </c>
      <c r="G20" s="139">
        <v>0</v>
      </c>
      <c r="H20" s="139">
        <v>70938.32</v>
      </c>
      <c r="I20" s="139">
        <v>70938.32</v>
      </c>
      <c r="J20" s="139">
        <v>0</v>
      </c>
      <c r="K20" s="139">
        <v>70938.32</v>
      </c>
      <c r="L20" s="139">
        <v>70938.32</v>
      </c>
      <c r="M20" s="139">
        <v>0</v>
      </c>
      <c r="N20" s="139">
        <v>0</v>
      </c>
      <c r="O20" s="139">
        <v>0</v>
      </c>
      <c r="P20" s="139">
        <v>0</v>
      </c>
      <c r="Q20" s="158">
        <v>0</v>
      </c>
    </row>
    <row r="21" ht="15.45" customHeight="1" spans="1:17">
      <c r="A21" s="151" t="s">
        <v>162</v>
      </c>
      <c r="B21" s="152" t="s">
        <v>5</v>
      </c>
      <c r="C21" s="152" t="s">
        <v>5</v>
      </c>
      <c r="D21" s="152" t="s">
        <v>163</v>
      </c>
      <c r="E21" s="139">
        <v>0</v>
      </c>
      <c r="F21" s="139">
        <v>0</v>
      </c>
      <c r="G21" s="139">
        <v>0</v>
      </c>
      <c r="H21" s="139">
        <v>28626</v>
      </c>
      <c r="I21" s="139">
        <v>28626</v>
      </c>
      <c r="J21" s="139">
        <v>0</v>
      </c>
      <c r="K21" s="139">
        <v>28626</v>
      </c>
      <c r="L21" s="139">
        <v>28626</v>
      </c>
      <c r="M21" s="139">
        <v>0</v>
      </c>
      <c r="N21" s="139">
        <v>0</v>
      </c>
      <c r="O21" s="139">
        <v>0</v>
      </c>
      <c r="P21" s="139">
        <v>0</v>
      </c>
      <c r="Q21" s="158">
        <v>0</v>
      </c>
    </row>
    <row r="22" ht="15.45" customHeight="1" spans="1:17">
      <c r="A22" s="151" t="s">
        <v>164</v>
      </c>
      <c r="B22" s="152" t="s">
        <v>5</v>
      </c>
      <c r="C22" s="152" t="s">
        <v>5</v>
      </c>
      <c r="D22" s="152" t="s">
        <v>165</v>
      </c>
      <c r="E22" s="139">
        <v>0</v>
      </c>
      <c r="F22" s="139">
        <v>0</v>
      </c>
      <c r="G22" s="139">
        <v>0</v>
      </c>
      <c r="H22" s="139">
        <v>28626</v>
      </c>
      <c r="I22" s="139">
        <v>28626</v>
      </c>
      <c r="J22" s="139">
        <v>0</v>
      </c>
      <c r="K22" s="139">
        <v>28626</v>
      </c>
      <c r="L22" s="139">
        <v>28626</v>
      </c>
      <c r="M22" s="139">
        <v>0</v>
      </c>
      <c r="N22" s="139">
        <v>0</v>
      </c>
      <c r="O22" s="139">
        <v>0</v>
      </c>
      <c r="P22" s="139">
        <v>0</v>
      </c>
      <c r="Q22" s="158">
        <v>0</v>
      </c>
    </row>
    <row r="23" ht="15.45" customHeight="1" spans="1:17">
      <c r="A23" s="151" t="s">
        <v>194</v>
      </c>
      <c r="B23" s="152" t="s">
        <v>5</v>
      </c>
      <c r="C23" s="152" t="s">
        <v>5</v>
      </c>
      <c r="D23" s="152" t="s">
        <v>195</v>
      </c>
      <c r="E23" s="139">
        <v>70000</v>
      </c>
      <c r="F23" s="139">
        <v>70000</v>
      </c>
      <c r="G23" s="139">
        <v>0</v>
      </c>
      <c r="H23" s="139">
        <v>0</v>
      </c>
      <c r="I23" s="139">
        <v>0</v>
      </c>
      <c r="J23" s="139">
        <v>0</v>
      </c>
      <c r="K23" s="139">
        <v>70000</v>
      </c>
      <c r="L23" s="139">
        <v>70000</v>
      </c>
      <c r="M23" s="139">
        <v>0</v>
      </c>
      <c r="N23" s="139">
        <v>0</v>
      </c>
      <c r="O23" s="139">
        <v>0</v>
      </c>
      <c r="P23" s="139">
        <v>0</v>
      </c>
      <c r="Q23" s="158">
        <v>0</v>
      </c>
    </row>
    <row r="24" ht="15.45" customHeight="1" spans="1:17">
      <c r="A24" s="151" t="s">
        <v>196</v>
      </c>
      <c r="B24" s="152" t="s">
        <v>5</v>
      </c>
      <c r="C24" s="152" t="s">
        <v>5</v>
      </c>
      <c r="D24" s="152" t="s">
        <v>197</v>
      </c>
      <c r="E24" s="139">
        <v>70000</v>
      </c>
      <c r="F24" s="139">
        <v>70000</v>
      </c>
      <c r="G24" s="139">
        <v>0</v>
      </c>
      <c r="H24" s="139">
        <v>0</v>
      </c>
      <c r="I24" s="139">
        <v>0</v>
      </c>
      <c r="J24" s="139">
        <v>0</v>
      </c>
      <c r="K24" s="139">
        <v>70000</v>
      </c>
      <c r="L24" s="139">
        <v>70000</v>
      </c>
      <c r="M24" s="139">
        <v>0</v>
      </c>
      <c r="N24" s="139">
        <v>0</v>
      </c>
      <c r="O24" s="139">
        <v>0</v>
      </c>
      <c r="P24" s="139">
        <v>0</v>
      </c>
      <c r="Q24" s="158">
        <v>0</v>
      </c>
    </row>
    <row r="25" ht="15.45" customHeight="1" spans="1:17">
      <c r="A25" s="151" t="s">
        <v>166</v>
      </c>
      <c r="B25" s="152" t="s">
        <v>5</v>
      </c>
      <c r="C25" s="152" t="s">
        <v>5</v>
      </c>
      <c r="D25" s="152" t="s">
        <v>167</v>
      </c>
      <c r="E25" s="139">
        <v>0</v>
      </c>
      <c r="F25" s="139">
        <v>0</v>
      </c>
      <c r="G25" s="139">
        <v>0</v>
      </c>
      <c r="H25" s="139">
        <v>422782</v>
      </c>
      <c r="I25" s="139">
        <v>422782</v>
      </c>
      <c r="J25" s="139">
        <v>0</v>
      </c>
      <c r="K25" s="139">
        <v>422782</v>
      </c>
      <c r="L25" s="139">
        <v>422782</v>
      </c>
      <c r="M25" s="139">
        <v>0</v>
      </c>
      <c r="N25" s="139">
        <v>0</v>
      </c>
      <c r="O25" s="139">
        <v>0</v>
      </c>
      <c r="P25" s="139">
        <v>0</v>
      </c>
      <c r="Q25" s="158">
        <v>0</v>
      </c>
    </row>
    <row r="26" ht="15.45" customHeight="1" spans="1:17">
      <c r="A26" s="151" t="s">
        <v>168</v>
      </c>
      <c r="B26" s="152" t="s">
        <v>5</v>
      </c>
      <c r="C26" s="152" t="s">
        <v>5</v>
      </c>
      <c r="D26" s="152" t="s">
        <v>169</v>
      </c>
      <c r="E26" s="139">
        <v>0</v>
      </c>
      <c r="F26" s="139">
        <v>0</v>
      </c>
      <c r="G26" s="139">
        <v>0</v>
      </c>
      <c r="H26" s="139">
        <v>422782</v>
      </c>
      <c r="I26" s="139">
        <v>422782</v>
      </c>
      <c r="J26" s="139">
        <v>0</v>
      </c>
      <c r="K26" s="139">
        <v>422782</v>
      </c>
      <c r="L26" s="139">
        <v>422782</v>
      </c>
      <c r="M26" s="139">
        <v>0</v>
      </c>
      <c r="N26" s="139">
        <v>0</v>
      </c>
      <c r="O26" s="139">
        <v>0</v>
      </c>
      <c r="P26" s="139">
        <v>0</v>
      </c>
      <c r="Q26" s="158">
        <v>0</v>
      </c>
    </row>
    <row r="27" ht="15.45" customHeight="1" spans="1:17">
      <c r="A27" s="151" t="s">
        <v>170</v>
      </c>
      <c r="B27" s="152" t="s">
        <v>5</v>
      </c>
      <c r="C27" s="152" t="s">
        <v>5</v>
      </c>
      <c r="D27" s="152" t="s">
        <v>171</v>
      </c>
      <c r="E27" s="139">
        <v>0</v>
      </c>
      <c r="F27" s="139">
        <v>0</v>
      </c>
      <c r="G27" s="139">
        <v>0</v>
      </c>
      <c r="H27" s="139">
        <v>408310</v>
      </c>
      <c r="I27" s="139">
        <v>408310</v>
      </c>
      <c r="J27" s="139">
        <v>0</v>
      </c>
      <c r="K27" s="139">
        <v>408310</v>
      </c>
      <c r="L27" s="139">
        <v>408310</v>
      </c>
      <c r="M27" s="139">
        <v>0</v>
      </c>
      <c r="N27" s="139">
        <v>0</v>
      </c>
      <c r="O27" s="139">
        <v>0</v>
      </c>
      <c r="P27" s="139">
        <v>0</v>
      </c>
      <c r="Q27" s="158">
        <v>0</v>
      </c>
    </row>
    <row r="28" ht="15.45" customHeight="1" spans="1:17">
      <c r="A28" s="151" t="s">
        <v>172</v>
      </c>
      <c r="B28" s="152" t="s">
        <v>5</v>
      </c>
      <c r="C28" s="152" t="s">
        <v>5</v>
      </c>
      <c r="D28" s="152" t="s">
        <v>173</v>
      </c>
      <c r="E28" s="139">
        <v>0</v>
      </c>
      <c r="F28" s="139">
        <v>0</v>
      </c>
      <c r="G28" s="139">
        <v>0</v>
      </c>
      <c r="H28" s="139">
        <v>14472</v>
      </c>
      <c r="I28" s="139">
        <v>14472</v>
      </c>
      <c r="J28" s="139">
        <v>0</v>
      </c>
      <c r="K28" s="139">
        <v>14472</v>
      </c>
      <c r="L28" s="139">
        <v>14472</v>
      </c>
      <c r="M28" s="139">
        <v>0</v>
      </c>
      <c r="N28" s="139">
        <v>0</v>
      </c>
      <c r="O28" s="139">
        <v>0</v>
      </c>
      <c r="P28" s="139">
        <v>0</v>
      </c>
      <c r="Q28" s="158">
        <v>0</v>
      </c>
    </row>
    <row r="29" ht="15.45" customHeight="1" spans="1:17">
      <c r="A29" s="151" t="s">
        <v>180</v>
      </c>
      <c r="B29" s="152" t="s">
        <v>5</v>
      </c>
      <c r="C29" s="152" t="s">
        <v>5</v>
      </c>
      <c r="D29" s="152" t="s">
        <v>181</v>
      </c>
      <c r="E29" s="139">
        <v>0</v>
      </c>
      <c r="F29" s="139">
        <v>0</v>
      </c>
      <c r="G29" s="139">
        <v>0</v>
      </c>
      <c r="H29" s="139">
        <v>587918</v>
      </c>
      <c r="I29" s="139">
        <v>587918</v>
      </c>
      <c r="J29" s="139">
        <v>0</v>
      </c>
      <c r="K29" s="139">
        <v>587918</v>
      </c>
      <c r="L29" s="139">
        <v>587918</v>
      </c>
      <c r="M29" s="139">
        <v>0</v>
      </c>
      <c r="N29" s="139">
        <v>0</v>
      </c>
      <c r="O29" s="139">
        <v>0</v>
      </c>
      <c r="P29" s="139">
        <v>0</v>
      </c>
      <c r="Q29" s="158">
        <v>0</v>
      </c>
    </row>
    <row r="30" ht="15.45" customHeight="1" spans="1:17">
      <c r="A30" s="151" t="s">
        <v>182</v>
      </c>
      <c r="B30" s="152" t="s">
        <v>5</v>
      </c>
      <c r="C30" s="152" t="s">
        <v>5</v>
      </c>
      <c r="D30" s="152" t="s">
        <v>183</v>
      </c>
      <c r="E30" s="139">
        <v>0</v>
      </c>
      <c r="F30" s="139">
        <v>0</v>
      </c>
      <c r="G30" s="139">
        <v>0</v>
      </c>
      <c r="H30" s="139">
        <v>587918</v>
      </c>
      <c r="I30" s="139">
        <v>587918</v>
      </c>
      <c r="J30" s="139">
        <v>0</v>
      </c>
      <c r="K30" s="139">
        <v>587918</v>
      </c>
      <c r="L30" s="139">
        <v>587918</v>
      </c>
      <c r="M30" s="139">
        <v>0</v>
      </c>
      <c r="N30" s="139">
        <v>0</v>
      </c>
      <c r="O30" s="139">
        <v>0</v>
      </c>
      <c r="P30" s="139">
        <v>0</v>
      </c>
      <c r="Q30" s="158">
        <v>0</v>
      </c>
    </row>
    <row r="31" ht="15.45" customHeight="1" spans="1:17">
      <c r="A31" s="151" t="s">
        <v>184</v>
      </c>
      <c r="B31" s="152" t="s">
        <v>5</v>
      </c>
      <c r="C31" s="152" t="s">
        <v>5</v>
      </c>
      <c r="D31" s="152" t="s">
        <v>185</v>
      </c>
      <c r="E31" s="139">
        <v>0</v>
      </c>
      <c r="F31" s="139">
        <v>0</v>
      </c>
      <c r="G31" s="139">
        <v>0</v>
      </c>
      <c r="H31" s="139">
        <v>587918</v>
      </c>
      <c r="I31" s="139">
        <v>587918</v>
      </c>
      <c r="J31" s="139">
        <v>0</v>
      </c>
      <c r="K31" s="139">
        <v>587918</v>
      </c>
      <c r="L31" s="139">
        <v>587918</v>
      </c>
      <c r="M31" s="139">
        <v>0</v>
      </c>
      <c r="N31" s="139">
        <v>0</v>
      </c>
      <c r="O31" s="139">
        <v>0</v>
      </c>
      <c r="P31" s="139">
        <v>0</v>
      </c>
      <c r="Q31" s="158">
        <v>0</v>
      </c>
    </row>
    <row r="32" ht="15.45" customHeight="1" spans="1:17">
      <c r="A32" s="151" t="s">
        <v>228</v>
      </c>
      <c r="B32" s="152" t="s">
        <v>5</v>
      </c>
      <c r="C32" s="152" t="s">
        <v>5</v>
      </c>
      <c r="D32" s="152" t="s">
        <v>5</v>
      </c>
      <c r="E32" s="152" t="s">
        <v>5</v>
      </c>
      <c r="F32" s="152" t="s">
        <v>5</v>
      </c>
      <c r="G32" s="152" t="s">
        <v>5</v>
      </c>
      <c r="H32" s="152" t="s">
        <v>5</v>
      </c>
      <c r="I32" s="152" t="s">
        <v>5</v>
      </c>
      <c r="J32" s="152" t="s">
        <v>5</v>
      </c>
      <c r="K32" s="152" t="s">
        <v>5</v>
      </c>
      <c r="L32" s="152" t="s">
        <v>5</v>
      </c>
      <c r="M32" s="152" t="s">
        <v>5</v>
      </c>
      <c r="N32" s="152" t="s">
        <v>5</v>
      </c>
      <c r="O32" s="152" t="s">
        <v>5</v>
      </c>
      <c r="P32" s="152" t="s">
        <v>5</v>
      </c>
      <c r="Q32" s="152" t="s">
        <v>5</v>
      </c>
    </row>
  </sheetData>
  <mergeCells count="47">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Q32"/>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workbookViewId="0">
      <selection activeCell="H9" sqref="H9"/>
    </sheetView>
  </sheetViews>
  <sheetFormatPr defaultColWidth="9" defaultRowHeight="12.75"/>
  <cols>
    <col min="1" max="1" width="7" customWidth="1"/>
    <col min="2" max="2" width="34.7809523809524" customWidth="1"/>
    <col min="3" max="3" width="23" customWidth="1"/>
    <col min="4" max="4" width="7" customWidth="1"/>
    <col min="5" max="5" width="23.2190476190476" customWidth="1"/>
    <col min="6" max="6" width="22.2190476190476" customWidth="1"/>
    <col min="7" max="7" width="6.78095238095238" customWidth="1"/>
    <col min="8" max="8" width="27.2190476190476" customWidth="1"/>
    <col min="9" max="9" width="22.2190476190476" customWidth="1"/>
    <col min="10" max="10" width="7" customWidth="1"/>
    <col min="11" max="11" width="36.7809523809524" customWidth="1"/>
    <col min="12" max="12" width="22.552380952381" customWidth="1"/>
    <col min="13" max="13" width="9.78095238095238" customWidth="1"/>
  </cols>
  <sheetData>
    <row r="1" ht="19.5" spans="7:7">
      <c r="G1" s="159" t="s">
        <v>229</v>
      </c>
    </row>
    <row r="2" spans="12:12">
      <c r="L2" s="130" t="s">
        <v>230</v>
      </c>
    </row>
    <row r="3" spans="1:12">
      <c r="A3" s="131" t="s">
        <v>2</v>
      </c>
      <c r="L3" s="130" t="s">
        <v>3</v>
      </c>
    </row>
    <row r="4" ht="15.45" customHeight="1" spans="1:12">
      <c r="A4" s="145" t="s">
        <v>231</v>
      </c>
      <c r="B4" s="146" t="s">
        <v>5</v>
      </c>
      <c r="C4" s="146" t="s">
        <v>5</v>
      </c>
      <c r="D4" s="146" t="s">
        <v>232</v>
      </c>
      <c r="E4" s="160" t="s">
        <v>5</v>
      </c>
      <c r="F4" s="160" t="s">
        <v>5</v>
      </c>
      <c r="G4" s="160" t="s">
        <v>5</v>
      </c>
      <c r="H4" s="146" t="s">
        <v>5</v>
      </c>
      <c r="I4" s="146" t="s">
        <v>5</v>
      </c>
      <c r="J4" s="146" t="s">
        <v>5</v>
      </c>
      <c r="K4" s="146" t="s">
        <v>5</v>
      </c>
      <c r="L4" s="146" t="s">
        <v>5</v>
      </c>
    </row>
    <row r="5" ht="15.45" customHeight="1" spans="1:12">
      <c r="A5" s="147" t="s">
        <v>233</v>
      </c>
      <c r="B5" s="148" t="s">
        <v>134</v>
      </c>
      <c r="C5" s="148" t="s">
        <v>9</v>
      </c>
      <c r="D5" s="148" t="s">
        <v>233</v>
      </c>
      <c r="E5" s="148" t="s">
        <v>134</v>
      </c>
      <c r="F5" s="148" t="s">
        <v>9</v>
      </c>
      <c r="G5" s="148" t="s">
        <v>233</v>
      </c>
      <c r="H5" s="148" t="s">
        <v>134</v>
      </c>
      <c r="I5" s="148" t="s">
        <v>9</v>
      </c>
      <c r="J5" s="148" t="s">
        <v>233</v>
      </c>
      <c r="K5" s="148" t="s">
        <v>134</v>
      </c>
      <c r="L5" s="148" t="s">
        <v>9</v>
      </c>
    </row>
    <row r="6" ht="15.45" customHeight="1" spans="1:12">
      <c r="A6" s="147" t="s">
        <v>5</v>
      </c>
      <c r="B6" s="148" t="s">
        <v>5</v>
      </c>
      <c r="C6" s="148" t="s">
        <v>5</v>
      </c>
      <c r="D6" s="148" t="s">
        <v>5</v>
      </c>
      <c r="E6" s="148" t="s">
        <v>5</v>
      </c>
      <c r="F6" s="148" t="s">
        <v>5</v>
      </c>
      <c r="G6" s="148" t="s">
        <v>5</v>
      </c>
      <c r="H6" s="148" t="s">
        <v>5</v>
      </c>
      <c r="I6" s="148" t="s">
        <v>5</v>
      </c>
      <c r="J6" s="148" t="s">
        <v>5</v>
      </c>
      <c r="K6" s="148" t="s">
        <v>5</v>
      </c>
      <c r="L6" s="148" t="s">
        <v>5</v>
      </c>
    </row>
    <row r="7" ht="15.45" customHeight="1" spans="1:12">
      <c r="A7" s="161" t="s">
        <v>234</v>
      </c>
      <c r="B7" s="162" t="s">
        <v>235</v>
      </c>
      <c r="C7" s="139">
        <v>9037773.59</v>
      </c>
      <c r="D7" s="162" t="s">
        <v>236</v>
      </c>
      <c r="E7" s="162" t="s">
        <v>237</v>
      </c>
      <c r="F7" s="139">
        <v>1020627.24</v>
      </c>
      <c r="G7" s="162" t="s">
        <v>238</v>
      </c>
      <c r="H7" s="162" t="s">
        <v>239</v>
      </c>
      <c r="I7" s="137" t="s">
        <v>240</v>
      </c>
      <c r="J7" s="162" t="s">
        <v>241</v>
      </c>
      <c r="K7" s="162" t="s">
        <v>242</v>
      </c>
      <c r="L7" s="137" t="s">
        <v>240</v>
      </c>
    </row>
    <row r="8" ht="15.45" customHeight="1" spans="1:12">
      <c r="A8" s="161" t="s">
        <v>243</v>
      </c>
      <c r="B8" s="162" t="s">
        <v>244</v>
      </c>
      <c r="C8" s="139">
        <v>2184320</v>
      </c>
      <c r="D8" s="162" t="s">
        <v>245</v>
      </c>
      <c r="E8" s="162" t="s">
        <v>246</v>
      </c>
      <c r="F8" s="139">
        <v>152583.3</v>
      </c>
      <c r="G8" s="162" t="s">
        <v>247</v>
      </c>
      <c r="H8" s="162" t="s">
        <v>248</v>
      </c>
      <c r="I8" s="137" t="s">
        <v>240</v>
      </c>
      <c r="J8" s="162" t="s">
        <v>249</v>
      </c>
      <c r="K8" s="162" t="s">
        <v>250</v>
      </c>
      <c r="L8" s="137" t="s">
        <v>240</v>
      </c>
    </row>
    <row r="9" ht="15.45" customHeight="1" spans="1:12">
      <c r="A9" s="161" t="s">
        <v>251</v>
      </c>
      <c r="B9" s="162" t="s">
        <v>252</v>
      </c>
      <c r="C9" s="139">
        <v>3279785</v>
      </c>
      <c r="D9" s="162" t="s">
        <v>253</v>
      </c>
      <c r="E9" s="162" t="s">
        <v>254</v>
      </c>
      <c r="F9" s="139">
        <v>0</v>
      </c>
      <c r="G9" s="162" t="s">
        <v>255</v>
      </c>
      <c r="H9" s="162" t="s">
        <v>256</v>
      </c>
      <c r="I9" s="137" t="s">
        <v>240</v>
      </c>
      <c r="J9" s="162" t="s">
        <v>257</v>
      </c>
      <c r="K9" s="162" t="s">
        <v>258</v>
      </c>
      <c r="L9" s="137" t="s">
        <v>240</v>
      </c>
    </row>
    <row r="10" ht="15.45" customHeight="1" spans="1:12">
      <c r="A10" s="161" t="s">
        <v>259</v>
      </c>
      <c r="B10" s="162" t="s">
        <v>260</v>
      </c>
      <c r="C10" s="139">
        <v>1398000</v>
      </c>
      <c r="D10" s="162" t="s">
        <v>261</v>
      </c>
      <c r="E10" s="162" t="s">
        <v>262</v>
      </c>
      <c r="F10" s="139">
        <v>0</v>
      </c>
      <c r="G10" s="162" t="s">
        <v>263</v>
      </c>
      <c r="H10" s="162" t="s">
        <v>264</v>
      </c>
      <c r="I10" s="137" t="s">
        <v>240</v>
      </c>
      <c r="J10" s="162" t="s">
        <v>265</v>
      </c>
      <c r="K10" s="162" t="s">
        <v>266</v>
      </c>
      <c r="L10" s="139">
        <v>0</v>
      </c>
    </row>
    <row r="11" ht="15.45" customHeight="1" spans="1:12">
      <c r="A11" s="161" t="s">
        <v>267</v>
      </c>
      <c r="B11" s="162" t="s">
        <v>268</v>
      </c>
      <c r="C11" s="139">
        <v>0</v>
      </c>
      <c r="D11" s="162" t="s">
        <v>269</v>
      </c>
      <c r="E11" s="162" t="s">
        <v>270</v>
      </c>
      <c r="F11" s="139">
        <v>0</v>
      </c>
      <c r="G11" s="162" t="s">
        <v>271</v>
      </c>
      <c r="H11" s="162" t="s">
        <v>272</v>
      </c>
      <c r="I11" s="137" t="s">
        <v>240</v>
      </c>
      <c r="J11" s="162" t="s">
        <v>273</v>
      </c>
      <c r="K11" s="162" t="s">
        <v>250</v>
      </c>
      <c r="L11" s="139">
        <v>0</v>
      </c>
    </row>
    <row r="12" ht="15.45" customHeight="1" spans="1:12">
      <c r="A12" s="161" t="s">
        <v>274</v>
      </c>
      <c r="B12" s="162" t="s">
        <v>275</v>
      </c>
      <c r="C12" s="139">
        <v>0</v>
      </c>
      <c r="D12" s="162" t="s">
        <v>276</v>
      </c>
      <c r="E12" s="162" t="s">
        <v>277</v>
      </c>
      <c r="F12" s="139">
        <v>966</v>
      </c>
      <c r="G12" s="162" t="s">
        <v>278</v>
      </c>
      <c r="H12" s="162" t="s">
        <v>279</v>
      </c>
      <c r="I12" s="137" t="s">
        <v>240</v>
      </c>
      <c r="J12" s="162" t="s">
        <v>280</v>
      </c>
      <c r="K12" s="162" t="s">
        <v>281</v>
      </c>
      <c r="L12" s="139">
        <v>0</v>
      </c>
    </row>
    <row r="13" ht="15.45" customHeight="1" spans="1:12">
      <c r="A13" s="161" t="s">
        <v>282</v>
      </c>
      <c r="B13" s="162" t="s">
        <v>283</v>
      </c>
      <c r="C13" s="139">
        <v>940955.8</v>
      </c>
      <c r="D13" s="162" t="s">
        <v>284</v>
      </c>
      <c r="E13" s="162" t="s">
        <v>285</v>
      </c>
      <c r="F13" s="139">
        <v>1541.12</v>
      </c>
      <c r="G13" s="162" t="s">
        <v>286</v>
      </c>
      <c r="H13" s="162" t="s">
        <v>287</v>
      </c>
      <c r="I13" s="137" t="s">
        <v>240</v>
      </c>
      <c r="J13" s="162" t="s">
        <v>288</v>
      </c>
      <c r="K13" s="162" t="s">
        <v>289</v>
      </c>
      <c r="L13" s="139">
        <v>0</v>
      </c>
    </row>
    <row r="14" ht="15.45" customHeight="1" spans="1:12">
      <c r="A14" s="161" t="s">
        <v>290</v>
      </c>
      <c r="B14" s="162" t="s">
        <v>291</v>
      </c>
      <c r="C14" s="139">
        <v>70938.32</v>
      </c>
      <c r="D14" s="162" t="s">
        <v>292</v>
      </c>
      <c r="E14" s="162" t="s">
        <v>293</v>
      </c>
      <c r="F14" s="139">
        <v>6196.28</v>
      </c>
      <c r="G14" s="162" t="s">
        <v>294</v>
      </c>
      <c r="H14" s="162" t="s">
        <v>295</v>
      </c>
      <c r="I14" s="137" t="s">
        <v>240</v>
      </c>
      <c r="J14" s="162" t="s">
        <v>296</v>
      </c>
      <c r="K14" s="162" t="s">
        <v>297</v>
      </c>
      <c r="L14" s="139">
        <v>0</v>
      </c>
    </row>
    <row r="15" ht="15.45" customHeight="1" spans="1:12">
      <c r="A15" s="161" t="s">
        <v>298</v>
      </c>
      <c r="B15" s="162" t="s">
        <v>299</v>
      </c>
      <c r="C15" s="139">
        <v>408310</v>
      </c>
      <c r="D15" s="162" t="s">
        <v>300</v>
      </c>
      <c r="E15" s="162" t="s">
        <v>301</v>
      </c>
      <c r="F15" s="139">
        <v>0</v>
      </c>
      <c r="G15" s="162" t="s">
        <v>302</v>
      </c>
      <c r="H15" s="162" t="s">
        <v>303</v>
      </c>
      <c r="I15" s="137" t="s">
        <v>240</v>
      </c>
      <c r="J15" s="162" t="s">
        <v>304</v>
      </c>
      <c r="K15" s="162" t="s">
        <v>258</v>
      </c>
      <c r="L15" s="139">
        <v>0</v>
      </c>
    </row>
    <row r="16" ht="15.45" customHeight="1" spans="1:12">
      <c r="A16" s="161" t="s">
        <v>305</v>
      </c>
      <c r="B16" s="162" t="s">
        <v>306</v>
      </c>
      <c r="C16" s="139">
        <v>0</v>
      </c>
      <c r="D16" s="162" t="s">
        <v>307</v>
      </c>
      <c r="E16" s="162" t="s">
        <v>308</v>
      </c>
      <c r="F16" s="139">
        <v>0</v>
      </c>
      <c r="G16" s="162" t="s">
        <v>309</v>
      </c>
      <c r="H16" s="162" t="s">
        <v>310</v>
      </c>
      <c r="I16" s="137" t="s">
        <v>240</v>
      </c>
      <c r="J16" s="162" t="s">
        <v>311</v>
      </c>
      <c r="K16" s="162" t="s">
        <v>312</v>
      </c>
      <c r="L16" s="137" t="s">
        <v>240</v>
      </c>
    </row>
    <row r="17" ht="15.45" customHeight="1" spans="1:12">
      <c r="A17" s="161" t="s">
        <v>313</v>
      </c>
      <c r="B17" s="162" t="s">
        <v>314</v>
      </c>
      <c r="C17" s="139">
        <v>78179.71</v>
      </c>
      <c r="D17" s="162" t="s">
        <v>315</v>
      </c>
      <c r="E17" s="162" t="s">
        <v>316</v>
      </c>
      <c r="F17" s="139">
        <v>47354.24</v>
      </c>
      <c r="G17" s="162" t="s">
        <v>317</v>
      </c>
      <c r="H17" s="162" t="s">
        <v>318</v>
      </c>
      <c r="I17" s="137" t="s">
        <v>240</v>
      </c>
      <c r="J17" s="162" t="s">
        <v>319</v>
      </c>
      <c r="K17" s="162" t="s">
        <v>320</v>
      </c>
      <c r="L17" s="137" t="s">
        <v>240</v>
      </c>
    </row>
    <row r="18" ht="15.45" customHeight="1" spans="1:12">
      <c r="A18" s="161" t="s">
        <v>321</v>
      </c>
      <c r="B18" s="162" t="s">
        <v>185</v>
      </c>
      <c r="C18" s="139">
        <v>587918</v>
      </c>
      <c r="D18" s="162" t="s">
        <v>322</v>
      </c>
      <c r="E18" s="162" t="s">
        <v>323</v>
      </c>
      <c r="F18" s="139">
        <v>0</v>
      </c>
      <c r="G18" s="162" t="s">
        <v>324</v>
      </c>
      <c r="H18" s="162" t="s">
        <v>325</v>
      </c>
      <c r="I18" s="137" t="s">
        <v>240</v>
      </c>
      <c r="J18" s="162" t="s">
        <v>326</v>
      </c>
      <c r="K18" s="162" t="s">
        <v>327</v>
      </c>
      <c r="L18" s="137" t="s">
        <v>240</v>
      </c>
    </row>
    <row r="19" ht="15.45" customHeight="1" spans="1:12">
      <c r="A19" s="161" t="s">
        <v>328</v>
      </c>
      <c r="B19" s="162" t="s">
        <v>329</v>
      </c>
      <c r="C19" s="139">
        <v>0</v>
      </c>
      <c r="D19" s="162" t="s">
        <v>330</v>
      </c>
      <c r="E19" s="162" t="s">
        <v>331</v>
      </c>
      <c r="F19" s="139">
        <v>0</v>
      </c>
      <c r="G19" s="162" t="s">
        <v>332</v>
      </c>
      <c r="H19" s="162" t="s">
        <v>333</v>
      </c>
      <c r="I19" s="137" t="s">
        <v>240</v>
      </c>
      <c r="J19" s="162" t="s">
        <v>334</v>
      </c>
      <c r="K19" s="162" t="s">
        <v>199</v>
      </c>
      <c r="L19" s="139">
        <v>0</v>
      </c>
    </row>
    <row r="20" ht="15.45" customHeight="1" spans="1:12">
      <c r="A20" s="161" t="s">
        <v>335</v>
      </c>
      <c r="B20" s="162" t="s">
        <v>336</v>
      </c>
      <c r="C20" s="139">
        <v>89366.76</v>
      </c>
      <c r="D20" s="162" t="s">
        <v>337</v>
      </c>
      <c r="E20" s="162" t="s">
        <v>338</v>
      </c>
      <c r="F20" s="139">
        <v>0</v>
      </c>
      <c r="G20" s="162" t="s">
        <v>339</v>
      </c>
      <c r="H20" s="162" t="s">
        <v>340</v>
      </c>
      <c r="I20" s="139">
        <v>900</v>
      </c>
      <c r="J20" s="162" t="s">
        <v>341</v>
      </c>
      <c r="K20" s="162" t="s">
        <v>342</v>
      </c>
      <c r="L20" s="139">
        <v>0</v>
      </c>
    </row>
    <row r="21" ht="15.45" customHeight="1" spans="1:12">
      <c r="A21" s="161" t="s">
        <v>343</v>
      </c>
      <c r="B21" s="162" t="s">
        <v>344</v>
      </c>
      <c r="C21" s="139">
        <v>29106</v>
      </c>
      <c r="D21" s="162" t="s">
        <v>345</v>
      </c>
      <c r="E21" s="162" t="s">
        <v>346</v>
      </c>
      <c r="F21" s="139">
        <v>29119.78</v>
      </c>
      <c r="G21" s="162" t="s">
        <v>347</v>
      </c>
      <c r="H21" s="162" t="s">
        <v>248</v>
      </c>
      <c r="I21" s="139">
        <v>0</v>
      </c>
      <c r="J21" s="162" t="s">
        <v>348</v>
      </c>
      <c r="K21" s="162" t="s">
        <v>349</v>
      </c>
      <c r="L21" s="139">
        <v>0</v>
      </c>
    </row>
    <row r="22" ht="15.45" customHeight="1" spans="1:12">
      <c r="A22" s="161" t="s">
        <v>350</v>
      </c>
      <c r="B22" s="162" t="s">
        <v>351</v>
      </c>
      <c r="C22" s="139">
        <v>0</v>
      </c>
      <c r="D22" s="162" t="s">
        <v>352</v>
      </c>
      <c r="E22" s="162" t="s">
        <v>353</v>
      </c>
      <c r="F22" s="139">
        <v>37510</v>
      </c>
      <c r="G22" s="162" t="s">
        <v>354</v>
      </c>
      <c r="H22" s="162" t="s">
        <v>256</v>
      </c>
      <c r="I22" s="139">
        <v>900</v>
      </c>
      <c r="J22" s="162" t="s">
        <v>355</v>
      </c>
      <c r="K22" s="162" t="s">
        <v>356</v>
      </c>
      <c r="L22" s="139">
        <v>0</v>
      </c>
    </row>
    <row r="23" ht="15.45" customHeight="1" spans="1:12">
      <c r="A23" s="161" t="s">
        <v>357</v>
      </c>
      <c r="B23" s="162" t="s">
        <v>358</v>
      </c>
      <c r="C23" s="139">
        <v>0</v>
      </c>
      <c r="D23" s="162" t="s">
        <v>359</v>
      </c>
      <c r="E23" s="162" t="s">
        <v>360</v>
      </c>
      <c r="F23" s="139">
        <v>51529.22</v>
      </c>
      <c r="G23" s="162" t="s">
        <v>361</v>
      </c>
      <c r="H23" s="162" t="s">
        <v>264</v>
      </c>
      <c r="I23" s="139">
        <v>0</v>
      </c>
      <c r="J23" s="162" t="s">
        <v>362</v>
      </c>
      <c r="K23" s="162" t="s">
        <v>363</v>
      </c>
      <c r="L23" s="139">
        <v>0</v>
      </c>
    </row>
    <row r="24" ht="15.45" customHeight="1" spans="1:12">
      <c r="A24" s="161" t="s">
        <v>364</v>
      </c>
      <c r="B24" s="162" t="s">
        <v>365</v>
      </c>
      <c r="C24" s="139">
        <v>0</v>
      </c>
      <c r="D24" s="162" t="s">
        <v>366</v>
      </c>
      <c r="E24" s="162" t="s">
        <v>367</v>
      </c>
      <c r="F24" s="139">
        <v>0</v>
      </c>
      <c r="G24" s="162" t="s">
        <v>368</v>
      </c>
      <c r="H24" s="162" t="s">
        <v>272</v>
      </c>
      <c r="I24" s="139">
        <v>0</v>
      </c>
      <c r="J24" s="162" t="s">
        <v>5</v>
      </c>
      <c r="K24" s="162" t="s">
        <v>5</v>
      </c>
      <c r="L24" s="150" t="s">
        <v>5</v>
      </c>
    </row>
    <row r="25" ht="15.45" customHeight="1" spans="1:12">
      <c r="A25" s="161" t="s">
        <v>369</v>
      </c>
      <c r="B25" s="162" t="s">
        <v>370</v>
      </c>
      <c r="C25" s="139">
        <v>0</v>
      </c>
      <c r="D25" s="162" t="s">
        <v>371</v>
      </c>
      <c r="E25" s="162" t="s">
        <v>372</v>
      </c>
      <c r="F25" s="139">
        <v>0</v>
      </c>
      <c r="G25" s="162" t="s">
        <v>373</v>
      </c>
      <c r="H25" s="162" t="s">
        <v>279</v>
      </c>
      <c r="I25" s="139">
        <v>0</v>
      </c>
      <c r="J25" s="162" t="s">
        <v>5</v>
      </c>
      <c r="K25" s="162" t="s">
        <v>5</v>
      </c>
      <c r="L25" s="150" t="s">
        <v>5</v>
      </c>
    </row>
    <row r="26" ht="15.45" customHeight="1" spans="1:12">
      <c r="A26" s="161" t="s">
        <v>374</v>
      </c>
      <c r="B26" s="162" t="s">
        <v>375</v>
      </c>
      <c r="C26" s="139">
        <v>28626</v>
      </c>
      <c r="D26" s="162" t="s">
        <v>376</v>
      </c>
      <c r="E26" s="162" t="s">
        <v>377</v>
      </c>
      <c r="F26" s="139">
        <v>0</v>
      </c>
      <c r="G26" s="162" t="s">
        <v>378</v>
      </c>
      <c r="H26" s="162" t="s">
        <v>287</v>
      </c>
      <c r="I26" s="139">
        <v>0</v>
      </c>
      <c r="J26" s="162" t="s">
        <v>5</v>
      </c>
      <c r="K26" s="162" t="s">
        <v>5</v>
      </c>
      <c r="L26" s="150" t="s">
        <v>5</v>
      </c>
    </row>
    <row r="27" ht="15.45" customHeight="1" spans="1:12">
      <c r="A27" s="161" t="s">
        <v>379</v>
      </c>
      <c r="B27" s="162" t="s">
        <v>380</v>
      </c>
      <c r="C27" s="139">
        <v>0</v>
      </c>
      <c r="D27" s="162" t="s">
        <v>381</v>
      </c>
      <c r="E27" s="162" t="s">
        <v>382</v>
      </c>
      <c r="F27" s="139">
        <v>57082</v>
      </c>
      <c r="G27" s="162" t="s">
        <v>383</v>
      </c>
      <c r="H27" s="162" t="s">
        <v>295</v>
      </c>
      <c r="I27" s="139">
        <v>0</v>
      </c>
      <c r="J27" s="162" t="s">
        <v>5</v>
      </c>
      <c r="K27" s="162" t="s">
        <v>5</v>
      </c>
      <c r="L27" s="150" t="s">
        <v>5</v>
      </c>
    </row>
    <row r="28" ht="15.45" customHeight="1" spans="1:12">
      <c r="A28" s="161" t="s">
        <v>384</v>
      </c>
      <c r="B28" s="162" t="s">
        <v>385</v>
      </c>
      <c r="C28" s="139">
        <v>0</v>
      </c>
      <c r="D28" s="162" t="s">
        <v>386</v>
      </c>
      <c r="E28" s="162" t="s">
        <v>387</v>
      </c>
      <c r="F28" s="139">
        <v>0</v>
      </c>
      <c r="G28" s="162" t="s">
        <v>388</v>
      </c>
      <c r="H28" s="162" t="s">
        <v>389</v>
      </c>
      <c r="I28" s="139">
        <v>0</v>
      </c>
      <c r="J28" s="162" t="s">
        <v>5</v>
      </c>
      <c r="K28" s="162" t="s">
        <v>5</v>
      </c>
      <c r="L28" s="150" t="s">
        <v>5</v>
      </c>
    </row>
    <row r="29" ht="15.45" customHeight="1" spans="1:12">
      <c r="A29" s="161" t="s">
        <v>390</v>
      </c>
      <c r="B29" s="162" t="s">
        <v>391</v>
      </c>
      <c r="C29" s="139">
        <v>0</v>
      </c>
      <c r="D29" s="162" t="s">
        <v>392</v>
      </c>
      <c r="E29" s="162" t="s">
        <v>393</v>
      </c>
      <c r="F29" s="139">
        <v>92145</v>
      </c>
      <c r="G29" s="162" t="s">
        <v>394</v>
      </c>
      <c r="H29" s="162" t="s">
        <v>395</v>
      </c>
      <c r="I29" s="139">
        <v>0</v>
      </c>
      <c r="J29" s="162" t="s">
        <v>5</v>
      </c>
      <c r="K29" s="162" t="s">
        <v>5</v>
      </c>
      <c r="L29" s="150" t="s">
        <v>5</v>
      </c>
    </row>
    <row r="30" ht="15.45" customHeight="1" spans="1:12">
      <c r="A30" s="161" t="s">
        <v>396</v>
      </c>
      <c r="B30" s="162" t="s">
        <v>397</v>
      </c>
      <c r="C30" s="139">
        <v>480</v>
      </c>
      <c r="D30" s="162" t="s">
        <v>398</v>
      </c>
      <c r="E30" s="162" t="s">
        <v>399</v>
      </c>
      <c r="F30" s="139">
        <v>0</v>
      </c>
      <c r="G30" s="162" t="s">
        <v>400</v>
      </c>
      <c r="H30" s="162" t="s">
        <v>401</v>
      </c>
      <c r="I30" s="139">
        <v>0</v>
      </c>
      <c r="J30" s="162" t="s">
        <v>5</v>
      </c>
      <c r="K30" s="162" t="s">
        <v>5</v>
      </c>
      <c r="L30" s="150" t="s">
        <v>5</v>
      </c>
    </row>
    <row r="31" ht="15.45" customHeight="1" spans="1:12">
      <c r="A31" s="161" t="s">
        <v>402</v>
      </c>
      <c r="B31" s="162" t="s">
        <v>403</v>
      </c>
      <c r="C31" s="139">
        <v>0</v>
      </c>
      <c r="D31" s="162" t="s">
        <v>404</v>
      </c>
      <c r="E31" s="162" t="s">
        <v>405</v>
      </c>
      <c r="F31" s="139">
        <v>11440.71</v>
      </c>
      <c r="G31" s="162" t="s">
        <v>406</v>
      </c>
      <c r="H31" s="162" t="s">
        <v>407</v>
      </c>
      <c r="I31" s="139">
        <v>0</v>
      </c>
      <c r="J31" s="162" t="s">
        <v>5</v>
      </c>
      <c r="K31" s="162" t="s">
        <v>5</v>
      </c>
      <c r="L31" s="150" t="s">
        <v>5</v>
      </c>
    </row>
    <row r="32" ht="15.45" customHeight="1" spans="1:12">
      <c r="A32" s="161" t="s">
        <v>408</v>
      </c>
      <c r="B32" s="162" t="s">
        <v>409</v>
      </c>
      <c r="C32" s="139">
        <v>0</v>
      </c>
      <c r="D32" s="162" t="s">
        <v>410</v>
      </c>
      <c r="E32" s="162" t="s">
        <v>411</v>
      </c>
      <c r="F32" s="139">
        <v>533159.59</v>
      </c>
      <c r="G32" s="162" t="s">
        <v>412</v>
      </c>
      <c r="H32" s="162" t="s">
        <v>303</v>
      </c>
      <c r="I32" s="139">
        <v>0</v>
      </c>
      <c r="J32" s="162" t="s">
        <v>5</v>
      </c>
      <c r="K32" s="162" t="s">
        <v>5</v>
      </c>
      <c r="L32" s="150" t="s">
        <v>5</v>
      </c>
    </row>
    <row r="33" ht="15.45" customHeight="1" spans="1:12">
      <c r="A33" s="161" t="s">
        <v>5</v>
      </c>
      <c r="B33" s="162" t="s">
        <v>5</v>
      </c>
      <c r="C33" s="150" t="s">
        <v>5</v>
      </c>
      <c r="D33" s="162" t="s">
        <v>413</v>
      </c>
      <c r="E33" s="162" t="s">
        <v>414</v>
      </c>
      <c r="F33" s="139">
        <v>0</v>
      </c>
      <c r="G33" s="162" t="s">
        <v>415</v>
      </c>
      <c r="H33" s="162" t="s">
        <v>310</v>
      </c>
      <c r="I33" s="139">
        <v>0</v>
      </c>
      <c r="J33" s="162" t="s">
        <v>5</v>
      </c>
      <c r="K33" s="162" t="s">
        <v>5</v>
      </c>
      <c r="L33" s="150" t="s">
        <v>5</v>
      </c>
    </row>
    <row r="34" ht="15.45" customHeight="1" spans="1:12">
      <c r="A34" s="161" t="s">
        <v>5</v>
      </c>
      <c r="B34" s="162" t="s">
        <v>5</v>
      </c>
      <c r="C34" s="150" t="s">
        <v>5</v>
      </c>
      <c r="D34" s="162" t="s">
        <v>416</v>
      </c>
      <c r="E34" s="162" t="s">
        <v>417</v>
      </c>
      <c r="F34" s="139">
        <v>0</v>
      </c>
      <c r="G34" s="162" t="s">
        <v>418</v>
      </c>
      <c r="H34" s="162" t="s">
        <v>318</v>
      </c>
      <c r="I34" s="139">
        <v>0</v>
      </c>
      <c r="J34" s="162" t="s">
        <v>5</v>
      </c>
      <c r="K34" s="162" t="s">
        <v>5</v>
      </c>
      <c r="L34" s="150" t="s">
        <v>5</v>
      </c>
    </row>
    <row r="35" ht="16.95" customHeight="1" spans="1:12">
      <c r="A35" s="161" t="s">
        <v>5</v>
      </c>
      <c r="B35" s="162" t="s">
        <v>5</v>
      </c>
      <c r="C35" s="150" t="s">
        <v>5</v>
      </c>
      <c r="D35" s="162" t="s">
        <v>419</v>
      </c>
      <c r="E35" s="162" t="s">
        <v>420</v>
      </c>
      <c r="F35" s="139">
        <v>0</v>
      </c>
      <c r="G35" s="162" t="s">
        <v>421</v>
      </c>
      <c r="H35" s="162" t="s">
        <v>325</v>
      </c>
      <c r="I35" s="139">
        <v>0</v>
      </c>
      <c r="J35" s="162" t="s">
        <v>5</v>
      </c>
      <c r="K35" s="162" t="s">
        <v>5</v>
      </c>
      <c r="L35" s="150" t="s">
        <v>5</v>
      </c>
    </row>
    <row r="36" ht="15.45" customHeight="1" spans="1:12">
      <c r="A36" s="161" t="s">
        <v>5</v>
      </c>
      <c r="B36" s="162" t="s">
        <v>5</v>
      </c>
      <c r="C36" s="150" t="s">
        <v>5</v>
      </c>
      <c r="D36" s="162" t="s">
        <v>422</v>
      </c>
      <c r="E36" s="162" t="s">
        <v>423</v>
      </c>
      <c r="F36" s="139">
        <v>0</v>
      </c>
      <c r="G36" s="162" t="s">
        <v>424</v>
      </c>
      <c r="H36" s="162" t="s">
        <v>425</v>
      </c>
      <c r="I36" s="139">
        <v>0</v>
      </c>
      <c r="J36" s="162" t="s">
        <v>5</v>
      </c>
      <c r="K36" s="162" t="s">
        <v>5</v>
      </c>
      <c r="L36" s="150" t="s">
        <v>5</v>
      </c>
    </row>
    <row r="37" ht="15.45" customHeight="1" spans="1:12">
      <c r="A37" s="161" t="s">
        <v>5</v>
      </c>
      <c r="B37" s="162" t="s">
        <v>5</v>
      </c>
      <c r="C37" s="150" t="s">
        <v>5</v>
      </c>
      <c r="D37" s="162" t="s">
        <v>426</v>
      </c>
      <c r="E37" s="162" t="s">
        <v>427</v>
      </c>
      <c r="F37" s="139">
        <v>0</v>
      </c>
      <c r="G37" s="162" t="s">
        <v>5</v>
      </c>
      <c r="H37" s="162" t="s">
        <v>5</v>
      </c>
      <c r="I37" s="152" t="s">
        <v>5</v>
      </c>
      <c r="J37" s="162" t="s">
        <v>5</v>
      </c>
      <c r="K37" s="162" t="s">
        <v>5</v>
      </c>
      <c r="L37" s="150" t="s">
        <v>5</v>
      </c>
    </row>
    <row r="38" ht="15.45" customHeight="1" spans="1:12">
      <c r="A38" s="161" t="s">
        <v>5</v>
      </c>
      <c r="B38" s="162" t="s">
        <v>5</v>
      </c>
      <c r="C38" s="150" t="s">
        <v>5</v>
      </c>
      <c r="D38" s="162" t="s">
        <v>428</v>
      </c>
      <c r="E38" s="162" t="s">
        <v>429</v>
      </c>
      <c r="F38" s="139">
        <v>0</v>
      </c>
      <c r="G38" s="162" t="s">
        <v>5</v>
      </c>
      <c r="H38" s="162" t="s">
        <v>5</v>
      </c>
      <c r="I38" s="152" t="s">
        <v>5</v>
      </c>
      <c r="J38" s="162" t="s">
        <v>5</v>
      </c>
      <c r="K38" s="162" t="s">
        <v>5</v>
      </c>
      <c r="L38" s="150" t="s">
        <v>5</v>
      </c>
    </row>
    <row r="39" ht="15.45" customHeight="1" spans="1:12">
      <c r="A39" s="161" t="s">
        <v>5</v>
      </c>
      <c r="B39" s="162" t="s">
        <v>5</v>
      </c>
      <c r="C39" s="150" t="s">
        <v>5</v>
      </c>
      <c r="D39" s="162" t="s">
        <v>430</v>
      </c>
      <c r="E39" s="162" t="s">
        <v>431</v>
      </c>
      <c r="F39" s="139">
        <v>0</v>
      </c>
      <c r="G39" s="162" t="s">
        <v>5</v>
      </c>
      <c r="H39" s="162" t="s">
        <v>5</v>
      </c>
      <c r="I39" s="152" t="s">
        <v>5</v>
      </c>
      <c r="J39" s="162" t="s">
        <v>5</v>
      </c>
      <c r="K39" s="162" t="s">
        <v>5</v>
      </c>
      <c r="L39" s="150" t="s">
        <v>5</v>
      </c>
    </row>
    <row r="40" ht="15.45" customHeight="1" spans="1:12">
      <c r="A40" s="163" t="s">
        <v>432</v>
      </c>
      <c r="B40" s="149" t="s">
        <v>5</v>
      </c>
      <c r="C40" s="139">
        <v>9066879.59</v>
      </c>
      <c r="D40" s="149" t="s">
        <v>433</v>
      </c>
      <c r="E40" s="149" t="s">
        <v>5</v>
      </c>
      <c r="F40" s="149" t="s">
        <v>5</v>
      </c>
      <c r="G40" s="149" t="s">
        <v>5</v>
      </c>
      <c r="H40" s="149" t="s">
        <v>5</v>
      </c>
      <c r="I40" s="149" t="s">
        <v>5</v>
      </c>
      <c r="J40" s="149" t="s">
        <v>5</v>
      </c>
      <c r="K40" s="149" t="s">
        <v>5</v>
      </c>
      <c r="L40" s="139">
        <v>1021527.24</v>
      </c>
    </row>
    <row r="41" ht="15.45" customHeight="1" spans="1:12">
      <c r="A41" s="142" t="s">
        <v>434</v>
      </c>
      <c r="B41" s="143" t="s">
        <v>5</v>
      </c>
      <c r="C41" s="143" t="s">
        <v>5</v>
      </c>
      <c r="D41" s="143" t="s">
        <v>5</v>
      </c>
      <c r="E41" s="164" t="s">
        <v>5</v>
      </c>
      <c r="F41" s="164" t="s">
        <v>5</v>
      </c>
      <c r="G41" s="164" t="s">
        <v>5</v>
      </c>
      <c r="H41" s="143" t="s">
        <v>5</v>
      </c>
      <c r="I41" s="143" t="s">
        <v>5</v>
      </c>
      <c r="J41" s="143" t="s">
        <v>5</v>
      </c>
      <c r="K41" s="143" t="s">
        <v>5</v>
      </c>
      <c r="L41" s="143"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workbookViewId="0">
      <selection activeCell="D9" sqref="A8:IV9"/>
    </sheetView>
  </sheetViews>
  <sheetFormatPr defaultColWidth="9" defaultRowHeight="12.75"/>
  <cols>
    <col min="1" max="3" width="3.21904761904762" customWidth="1"/>
    <col min="4" max="4" width="37.4380952380952" customWidth="1"/>
    <col min="5" max="8" width="16" customWidth="1"/>
    <col min="9" max="10" width="17.2190476190476" customWidth="1"/>
    <col min="11" max="15" width="16" customWidth="1"/>
    <col min="16" max="16" width="17.2190476190476" customWidth="1"/>
    <col min="17" max="17" width="16" customWidth="1"/>
    <col min="18" max="18" width="9.78095238095238" customWidth="1"/>
  </cols>
  <sheetData>
    <row r="1" ht="27" spans="10:10">
      <c r="J1" s="129" t="s">
        <v>435</v>
      </c>
    </row>
    <row r="2" ht="14.25" spans="17:17">
      <c r="Q2" s="153" t="s">
        <v>436</v>
      </c>
    </row>
    <row r="3" ht="14.25" spans="1:17">
      <c r="A3" s="144" t="s">
        <v>2</v>
      </c>
      <c r="Q3" s="153" t="s">
        <v>3</v>
      </c>
    </row>
    <row r="4" ht="18.45" customHeight="1" spans="1:17">
      <c r="A4" s="145" t="s">
        <v>7</v>
      </c>
      <c r="B4" s="146" t="s">
        <v>5</v>
      </c>
      <c r="C4" s="146" t="s">
        <v>5</v>
      </c>
      <c r="D4" s="146" t="s">
        <v>5</v>
      </c>
      <c r="E4" s="146" t="s">
        <v>96</v>
      </c>
      <c r="F4" s="146" t="s">
        <v>5</v>
      </c>
      <c r="G4" s="146" t="s">
        <v>5</v>
      </c>
      <c r="H4" s="146" t="s">
        <v>222</v>
      </c>
      <c r="I4" s="146" t="s">
        <v>5</v>
      </c>
      <c r="J4" s="146" t="s">
        <v>5</v>
      </c>
      <c r="K4" s="146" t="s">
        <v>223</v>
      </c>
      <c r="L4" s="146" t="s">
        <v>5</v>
      </c>
      <c r="M4" s="146" t="s">
        <v>5</v>
      </c>
      <c r="N4" s="146" t="s">
        <v>113</v>
      </c>
      <c r="O4" s="146" t="s">
        <v>5</v>
      </c>
      <c r="P4" s="146" t="s">
        <v>5</v>
      </c>
      <c r="Q4" s="154" t="s">
        <v>5</v>
      </c>
    </row>
    <row r="5" ht="18.45" customHeight="1" spans="1:17">
      <c r="A5" s="147" t="s">
        <v>133</v>
      </c>
      <c r="B5" s="148" t="s">
        <v>5</v>
      </c>
      <c r="C5" s="148" t="s">
        <v>5</v>
      </c>
      <c r="D5" s="148" t="s">
        <v>134</v>
      </c>
      <c r="E5" s="148" t="s">
        <v>139</v>
      </c>
      <c r="F5" s="148" t="s">
        <v>224</v>
      </c>
      <c r="G5" s="148" t="s">
        <v>225</v>
      </c>
      <c r="H5" s="148" t="s">
        <v>139</v>
      </c>
      <c r="I5" s="148" t="s">
        <v>189</v>
      </c>
      <c r="J5" s="148" t="s">
        <v>190</v>
      </c>
      <c r="K5" s="148" t="s">
        <v>139</v>
      </c>
      <c r="L5" s="148" t="s">
        <v>189</v>
      </c>
      <c r="M5" s="148" t="s">
        <v>190</v>
      </c>
      <c r="N5" s="148" t="s">
        <v>139</v>
      </c>
      <c r="O5" s="148" t="s">
        <v>224</v>
      </c>
      <c r="P5" s="148" t="s">
        <v>225</v>
      </c>
      <c r="Q5" s="148" t="s">
        <v>5</v>
      </c>
    </row>
    <row r="6" ht="15.45" customHeight="1" spans="1:17">
      <c r="A6" s="147" t="s">
        <v>5</v>
      </c>
      <c r="B6" s="148" t="s">
        <v>5</v>
      </c>
      <c r="C6" s="148" t="s">
        <v>5</v>
      </c>
      <c r="D6" s="148" t="s">
        <v>5</v>
      </c>
      <c r="E6" s="148" t="s">
        <v>5</v>
      </c>
      <c r="F6" s="148" t="s">
        <v>5</v>
      </c>
      <c r="G6" s="148" t="s">
        <v>135</v>
      </c>
      <c r="H6" s="148" t="s">
        <v>5</v>
      </c>
      <c r="I6" s="148" t="s">
        <v>5</v>
      </c>
      <c r="J6" s="148" t="s">
        <v>135</v>
      </c>
      <c r="K6" s="148" t="s">
        <v>5</v>
      </c>
      <c r="L6" s="148" t="s">
        <v>5</v>
      </c>
      <c r="M6" s="148" t="s">
        <v>135</v>
      </c>
      <c r="N6" s="148" t="s">
        <v>5</v>
      </c>
      <c r="O6" s="148" t="s">
        <v>5</v>
      </c>
      <c r="P6" s="148" t="s">
        <v>226</v>
      </c>
      <c r="Q6" s="155" t="s">
        <v>227</v>
      </c>
    </row>
    <row r="7" ht="30.75" customHeight="1" spans="1:17">
      <c r="A7" s="147" t="s">
        <v>5</v>
      </c>
      <c r="B7" s="148" t="s">
        <v>5</v>
      </c>
      <c r="C7" s="148" t="s">
        <v>5</v>
      </c>
      <c r="D7" s="148" t="s">
        <v>5</v>
      </c>
      <c r="E7" s="148" t="s">
        <v>5</v>
      </c>
      <c r="F7" s="148" t="s">
        <v>5</v>
      </c>
      <c r="G7" s="148" t="s">
        <v>5</v>
      </c>
      <c r="H7" s="148" t="s">
        <v>5</v>
      </c>
      <c r="I7" s="148" t="s">
        <v>5</v>
      </c>
      <c r="J7" s="148" t="s">
        <v>5</v>
      </c>
      <c r="K7" s="148" t="s">
        <v>5</v>
      </c>
      <c r="L7" s="148" t="s">
        <v>5</v>
      </c>
      <c r="M7" s="148" t="s">
        <v>5</v>
      </c>
      <c r="N7" s="148" t="s">
        <v>5</v>
      </c>
      <c r="O7" s="148" t="s">
        <v>5</v>
      </c>
      <c r="P7" s="148" t="s">
        <v>5</v>
      </c>
      <c r="Q7" s="155" t="s">
        <v>5</v>
      </c>
    </row>
    <row r="8" ht="15.45" customHeight="1" spans="1:17">
      <c r="A8" s="147" t="s">
        <v>136</v>
      </c>
      <c r="B8" s="148" t="s">
        <v>137</v>
      </c>
      <c r="C8" s="148" t="s">
        <v>138</v>
      </c>
      <c r="D8" s="148" t="s">
        <v>11</v>
      </c>
      <c r="E8" s="149" t="s">
        <v>12</v>
      </c>
      <c r="F8" s="149" t="s">
        <v>13</v>
      </c>
      <c r="G8" s="149" t="s">
        <v>21</v>
      </c>
      <c r="H8" s="149" t="s">
        <v>25</v>
      </c>
      <c r="I8" s="149" t="s">
        <v>29</v>
      </c>
      <c r="J8" s="149" t="s">
        <v>33</v>
      </c>
      <c r="K8" s="149" t="s">
        <v>37</v>
      </c>
      <c r="L8" s="149" t="s">
        <v>40</v>
      </c>
      <c r="M8" s="149" t="s">
        <v>43</v>
      </c>
      <c r="N8" s="149" t="s">
        <v>46</v>
      </c>
      <c r="O8" s="149" t="s">
        <v>49</v>
      </c>
      <c r="P8" s="149" t="s">
        <v>52</v>
      </c>
      <c r="Q8" s="156" t="s">
        <v>55</v>
      </c>
    </row>
    <row r="9" ht="15.45" customHeight="1" spans="1:17">
      <c r="A9" s="147" t="s">
        <v>5</v>
      </c>
      <c r="B9" s="148" t="s">
        <v>5</v>
      </c>
      <c r="C9" s="148" t="s">
        <v>5</v>
      </c>
      <c r="D9" s="148" t="s">
        <v>139</v>
      </c>
      <c r="E9" s="139">
        <v>211792.96</v>
      </c>
      <c r="F9" s="139">
        <v>191792.96</v>
      </c>
      <c r="G9" s="139">
        <v>20000</v>
      </c>
      <c r="H9" s="139">
        <v>661000</v>
      </c>
      <c r="I9" s="139">
        <v>0</v>
      </c>
      <c r="J9" s="139">
        <v>661000</v>
      </c>
      <c r="K9" s="139">
        <v>776834.74</v>
      </c>
      <c r="L9" s="139">
        <v>191792.96</v>
      </c>
      <c r="M9" s="139">
        <v>585041.78</v>
      </c>
      <c r="N9" s="139">
        <v>95958.22</v>
      </c>
      <c r="O9" s="139">
        <v>0</v>
      </c>
      <c r="P9" s="139">
        <v>95958.22</v>
      </c>
      <c r="Q9" s="158">
        <v>0</v>
      </c>
    </row>
    <row r="10" ht="15.45" customHeight="1" spans="1:17">
      <c r="A10" s="151" t="s">
        <v>174</v>
      </c>
      <c r="B10" s="152" t="s">
        <v>5</v>
      </c>
      <c r="C10" s="152" t="s">
        <v>5</v>
      </c>
      <c r="D10" s="152" t="s">
        <v>175</v>
      </c>
      <c r="E10" s="139">
        <v>191792.96</v>
      </c>
      <c r="F10" s="139">
        <v>191792.96</v>
      </c>
      <c r="G10" s="139">
        <v>0</v>
      </c>
      <c r="H10" s="139">
        <v>661000</v>
      </c>
      <c r="I10" s="139">
        <v>0</v>
      </c>
      <c r="J10" s="139">
        <v>661000</v>
      </c>
      <c r="K10" s="139">
        <v>756834.74</v>
      </c>
      <c r="L10" s="139">
        <v>191792.96</v>
      </c>
      <c r="M10" s="139">
        <v>565041.78</v>
      </c>
      <c r="N10" s="139">
        <v>95958.22</v>
      </c>
      <c r="O10" s="139">
        <v>0</v>
      </c>
      <c r="P10" s="139">
        <v>95958.22</v>
      </c>
      <c r="Q10" s="158">
        <v>0</v>
      </c>
    </row>
    <row r="11" ht="15.45" customHeight="1" spans="1:17">
      <c r="A11" s="151" t="s">
        <v>176</v>
      </c>
      <c r="B11" s="152" t="s">
        <v>5</v>
      </c>
      <c r="C11" s="152" t="s">
        <v>5</v>
      </c>
      <c r="D11" s="152" t="s">
        <v>177</v>
      </c>
      <c r="E11" s="139">
        <v>191792.96</v>
      </c>
      <c r="F11" s="139">
        <v>191792.96</v>
      </c>
      <c r="G11" s="139">
        <v>0</v>
      </c>
      <c r="H11" s="139">
        <v>661000</v>
      </c>
      <c r="I11" s="139">
        <v>0</v>
      </c>
      <c r="J11" s="139">
        <v>661000</v>
      </c>
      <c r="K11" s="139">
        <v>756834.74</v>
      </c>
      <c r="L11" s="139">
        <v>191792.96</v>
      </c>
      <c r="M11" s="139">
        <v>565041.78</v>
      </c>
      <c r="N11" s="139">
        <v>95958.22</v>
      </c>
      <c r="O11" s="139">
        <v>0</v>
      </c>
      <c r="P11" s="139">
        <v>95958.22</v>
      </c>
      <c r="Q11" s="158">
        <v>0</v>
      </c>
    </row>
    <row r="12" ht="15.45" customHeight="1" spans="1:17">
      <c r="A12" s="151" t="s">
        <v>178</v>
      </c>
      <c r="B12" s="152" t="s">
        <v>5</v>
      </c>
      <c r="C12" s="152" t="s">
        <v>5</v>
      </c>
      <c r="D12" s="152" t="s">
        <v>179</v>
      </c>
      <c r="E12" s="139">
        <v>191792.96</v>
      </c>
      <c r="F12" s="139">
        <v>191792.96</v>
      </c>
      <c r="G12" s="139">
        <v>0</v>
      </c>
      <c r="H12" s="139">
        <v>661000</v>
      </c>
      <c r="I12" s="139">
        <v>0</v>
      </c>
      <c r="J12" s="139">
        <v>661000</v>
      </c>
      <c r="K12" s="139">
        <v>756834.74</v>
      </c>
      <c r="L12" s="139">
        <v>191792.96</v>
      </c>
      <c r="M12" s="139">
        <v>565041.78</v>
      </c>
      <c r="N12" s="139">
        <v>95958.22</v>
      </c>
      <c r="O12" s="139">
        <v>0</v>
      </c>
      <c r="P12" s="139">
        <v>95958.22</v>
      </c>
      <c r="Q12" s="158">
        <v>0</v>
      </c>
    </row>
    <row r="13" ht="15.45" customHeight="1" spans="1:17">
      <c r="A13" s="151" t="s">
        <v>198</v>
      </c>
      <c r="B13" s="152" t="s">
        <v>5</v>
      </c>
      <c r="C13" s="152" t="s">
        <v>5</v>
      </c>
      <c r="D13" s="152" t="s">
        <v>199</v>
      </c>
      <c r="E13" s="139">
        <v>20000</v>
      </c>
      <c r="F13" s="139">
        <v>0</v>
      </c>
      <c r="G13" s="139">
        <v>20000</v>
      </c>
      <c r="H13" s="139">
        <v>0</v>
      </c>
      <c r="I13" s="139">
        <v>0</v>
      </c>
      <c r="J13" s="139">
        <v>0</v>
      </c>
      <c r="K13" s="139">
        <v>20000</v>
      </c>
      <c r="L13" s="139">
        <v>0</v>
      </c>
      <c r="M13" s="139">
        <v>20000</v>
      </c>
      <c r="N13" s="139">
        <v>0</v>
      </c>
      <c r="O13" s="139">
        <v>0</v>
      </c>
      <c r="P13" s="139">
        <v>0</v>
      </c>
      <c r="Q13" s="158">
        <v>0</v>
      </c>
    </row>
    <row r="14" ht="15.45" customHeight="1" spans="1:17">
      <c r="A14" s="151" t="s">
        <v>200</v>
      </c>
      <c r="B14" s="152" t="s">
        <v>5</v>
      </c>
      <c r="C14" s="152" t="s">
        <v>5</v>
      </c>
      <c r="D14" s="152" t="s">
        <v>201</v>
      </c>
      <c r="E14" s="139">
        <v>20000</v>
      </c>
      <c r="F14" s="139">
        <v>0</v>
      </c>
      <c r="G14" s="139">
        <v>20000</v>
      </c>
      <c r="H14" s="139">
        <v>0</v>
      </c>
      <c r="I14" s="139">
        <v>0</v>
      </c>
      <c r="J14" s="139">
        <v>0</v>
      </c>
      <c r="K14" s="139">
        <v>20000</v>
      </c>
      <c r="L14" s="139">
        <v>0</v>
      </c>
      <c r="M14" s="139">
        <v>20000</v>
      </c>
      <c r="N14" s="139">
        <v>0</v>
      </c>
      <c r="O14" s="139">
        <v>0</v>
      </c>
      <c r="P14" s="139">
        <v>0</v>
      </c>
      <c r="Q14" s="158">
        <v>0</v>
      </c>
    </row>
    <row r="15" ht="15.45" customHeight="1" spans="1:17">
      <c r="A15" s="151" t="s">
        <v>202</v>
      </c>
      <c r="B15" s="152" t="s">
        <v>5</v>
      </c>
      <c r="C15" s="152" t="s">
        <v>5</v>
      </c>
      <c r="D15" s="152" t="s">
        <v>203</v>
      </c>
      <c r="E15" s="139">
        <v>20000</v>
      </c>
      <c r="F15" s="139">
        <v>0</v>
      </c>
      <c r="G15" s="139">
        <v>20000</v>
      </c>
      <c r="H15" s="139">
        <v>0</v>
      </c>
      <c r="I15" s="139">
        <v>0</v>
      </c>
      <c r="J15" s="139">
        <v>0</v>
      </c>
      <c r="K15" s="139">
        <v>20000</v>
      </c>
      <c r="L15" s="139">
        <v>0</v>
      </c>
      <c r="M15" s="139">
        <v>20000</v>
      </c>
      <c r="N15" s="139">
        <v>0</v>
      </c>
      <c r="O15" s="139">
        <v>0</v>
      </c>
      <c r="P15" s="139">
        <v>0</v>
      </c>
      <c r="Q15" s="158">
        <v>0</v>
      </c>
    </row>
    <row r="16" ht="15.45" customHeight="1" spans="1:17">
      <c r="A16" s="151" t="s">
        <v>5</v>
      </c>
      <c r="B16" s="152" t="s">
        <v>5</v>
      </c>
      <c r="C16" s="152" t="s">
        <v>5</v>
      </c>
      <c r="D16" s="152" t="s">
        <v>5</v>
      </c>
      <c r="E16" s="150" t="s">
        <v>5</v>
      </c>
      <c r="F16" s="150" t="s">
        <v>5</v>
      </c>
      <c r="G16" s="150" t="s">
        <v>5</v>
      </c>
      <c r="H16" s="150" t="s">
        <v>5</v>
      </c>
      <c r="I16" s="150" t="s">
        <v>5</v>
      </c>
      <c r="J16" s="150" t="s">
        <v>5</v>
      </c>
      <c r="K16" s="150" t="s">
        <v>5</v>
      </c>
      <c r="L16" s="150" t="s">
        <v>5</v>
      </c>
      <c r="M16" s="150" t="s">
        <v>5</v>
      </c>
      <c r="N16" s="150" t="s">
        <v>5</v>
      </c>
      <c r="O16" s="150" t="s">
        <v>5</v>
      </c>
      <c r="P16" s="150" t="s">
        <v>5</v>
      </c>
      <c r="Q16" s="157" t="s">
        <v>5</v>
      </c>
    </row>
    <row r="17" ht="15.45" customHeight="1" spans="1:17">
      <c r="A17" s="151" t="s">
        <v>5</v>
      </c>
      <c r="B17" s="152" t="s">
        <v>5</v>
      </c>
      <c r="C17" s="152" t="s">
        <v>5</v>
      </c>
      <c r="D17" s="152" t="s">
        <v>5</v>
      </c>
      <c r="E17" s="150" t="s">
        <v>5</v>
      </c>
      <c r="F17" s="150" t="s">
        <v>5</v>
      </c>
      <c r="G17" s="150" t="s">
        <v>5</v>
      </c>
      <c r="H17" s="150" t="s">
        <v>5</v>
      </c>
      <c r="I17" s="150" t="s">
        <v>5</v>
      </c>
      <c r="J17" s="150" t="s">
        <v>5</v>
      </c>
      <c r="K17" s="150" t="s">
        <v>5</v>
      </c>
      <c r="L17" s="150" t="s">
        <v>5</v>
      </c>
      <c r="M17" s="150" t="s">
        <v>5</v>
      </c>
      <c r="N17" s="150" t="s">
        <v>5</v>
      </c>
      <c r="O17" s="150" t="s">
        <v>5</v>
      </c>
      <c r="P17" s="150" t="s">
        <v>5</v>
      </c>
      <c r="Q17" s="157" t="s">
        <v>5</v>
      </c>
    </row>
    <row r="18" ht="15.45" customHeight="1" spans="1:17">
      <c r="A18" s="151" t="s">
        <v>5</v>
      </c>
      <c r="B18" s="152" t="s">
        <v>5</v>
      </c>
      <c r="C18" s="152" t="s">
        <v>5</v>
      </c>
      <c r="D18" s="152" t="s">
        <v>5</v>
      </c>
      <c r="E18" s="150" t="s">
        <v>5</v>
      </c>
      <c r="F18" s="150" t="s">
        <v>5</v>
      </c>
      <c r="G18" s="150" t="s">
        <v>5</v>
      </c>
      <c r="H18" s="150" t="s">
        <v>5</v>
      </c>
      <c r="I18" s="150" t="s">
        <v>5</v>
      </c>
      <c r="J18" s="150" t="s">
        <v>5</v>
      </c>
      <c r="K18" s="150" t="s">
        <v>5</v>
      </c>
      <c r="L18" s="150" t="s">
        <v>5</v>
      </c>
      <c r="M18" s="150" t="s">
        <v>5</v>
      </c>
      <c r="N18" s="150" t="s">
        <v>5</v>
      </c>
      <c r="O18" s="150" t="s">
        <v>5</v>
      </c>
      <c r="P18" s="150" t="s">
        <v>5</v>
      </c>
      <c r="Q18" s="157" t="s">
        <v>5</v>
      </c>
    </row>
    <row r="19" ht="15.45" customHeight="1" spans="1:17">
      <c r="A19" s="151" t="s">
        <v>5</v>
      </c>
      <c r="B19" s="152" t="s">
        <v>5</v>
      </c>
      <c r="C19" s="152" t="s">
        <v>5</v>
      </c>
      <c r="D19" s="152" t="s">
        <v>5</v>
      </c>
      <c r="E19" s="150" t="s">
        <v>5</v>
      </c>
      <c r="F19" s="150" t="s">
        <v>5</v>
      </c>
      <c r="G19" s="150" t="s">
        <v>5</v>
      </c>
      <c r="H19" s="150" t="s">
        <v>5</v>
      </c>
      <c r="I19" s="150" t="s">
        <v>5</v>
      </c>
      <c r="J19" s="150" t="s">
        <v>5</v>
      </c>
      <c r="K19" s="150" t="s">
        <v>5</v>
      </c>
      <c r="L19" s="150" t="s">
        <v>5</v>
      </c>
      <c r="M19" s="150" t="s">
        <v>5</v>
      </c>
      <c r="N19" s="150" t="s">
        <v>5</v>
      </c>
      <c r="O19" s="150" t="s">
        <v>5</v>
      </c>
      <c r="P19" s="150" t="s">
        <v>5</v>
      </c>
      <c r="Q19" s="157" t="s">
        <v>5</v>
      </c>
    </row>
    <row r="20" ht="15.45" customHeight="1" spans="1:17">
      <c r="A20" s="151" t="s">
        <v>437</v>
      </c>
      <c r="B20" s="152" t="s">
        <v>5</v>
      </c>
      <c r="C20" s="152" t="s">
        <v>5</v>
      </c>
      <c r="D20" s="152" t="s">
        <v>5</v>
      </c>
      <c r="E20" s="152" t="s">
        <v>5</v>
      </c>
      <c r="F20" s="152" t="s">
        <v>5</v>
      </c>
      <c r="G20" s="152" t="s">
        <v>5</v>
      </c>
      <c r="H20" s="152" t="s">
        <v>5</v>
      </c>
      <c r="I20" s="152" t="s">
        <v>5</v>
      </c>
      <c r="J20" s="152" t="s">
        <v>5</v>
      </c>
      <c r="K20" s="152" t="s">
        <v>5</v>
      </c>
      <c r="L20" s="152" t="s">
        <v>5</v>
      </c>
      <c r="M20" s="152" t="s">
        <v>5</v>
      </c>
      <c r="N20" s="152" t="s">
        <v>5</v>
      </c>
      <c r="O20" s="152" t="s">
        <v>5</v>
      </c>
      <c r="P20" s="152" t="s">
        <v>5</v>
      </c>
      <c r="Q20" s="152" t="s">
        <v>5</v>
      </c>
    </row>
  </sheetData>
  <mergeCells count="35">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Q20"/>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B2" sqref="B2"/>
    </sheetView>
  </sheetViews>
  <sheetFormatPr defaultColWidth="9" defaultRowHeight="12.75"/>
  <cols>
    <col min="1" max="3" width="3.21904761904762" customWidth="1"/>
    <col min="4" max="4" width="37.4380952380952" customWidth="1"/>
    <col min="5" max="8" width="16" customWidth="1"/>
    <col min="9" max="10" width="17.2190476190476" customWidth="1"/>
    <col min="11" max="18" width="16" customWidth="1"/>
    <col min="19" max="19" width="9.78095238095238" customWidth="1"/>
  </cols>
  <sheetData>
    <row r="1" ht="27" spans="10:10">
      <c r="J1" s="129" t="s">
        <v>438</v>
      </c>
    </row>
    <row r="2" ht="14.25" spans="18:18">
      <c r="R2" s="153" t="s">
        <v>439</v>
      </c>
    </row>
    <row r="3" ht="14.25" spans="1:18">
      <c r="A3" s="144" t="s">
        <v>2</v>
      </c>
      <c r="R3" s="153" t="s">
        <v>3</v>
      </c>
    </row>
    <row r="4" ht="15.45" customHeight="1" spans="1:18">
      <c r="A4" s="145" t="s">
        <v>7</v>
      </c>
      <c r="B4" s="146" t="s">
        <v>5</v>
      </c>
      <c r="C4" s="146" t="s">
        <v>5</v>
      </c>
      <c r="D4" s="146" t="s">
        <v>5</v>
      </c>
      <c r="E4" s="146" t="s">
        <v>96</v>
      </c>
      <c r="F4" s="146" t="s">
        <v>5</v>
      </c>
      <c r="G4" s="146" t="s">
        <v>5</v>
      </c>
      <c r="H4" s="146" t="s">
        <v>222</v>
      </c>
      <c r="I4" s="146" t="s">
        <v>5</v>
      </c>
      <c r="J4" s="146" t="s">
        <v>5</v>
      </c>
      <c r="K4" s="146" t="s">
        <v>223</v>
      </c>
      <c r="L4" s="146" t="s">
        <v>5</v>
      </c>
      <c r="M4" s="146" t="s">
        <v>5</v>
      </c>
      <c r="N4" s="146" t="s">
        <v>92</v>
      </c>
      <c r="O4" s="146" t="s">
        <v>94</v>
      </c>
      <c r="P4" s="146" t="s">
        <v>113</v>
      </c>
      <c r="Q4" s="146" t="s">
        <v>5</v>
      </c>
      <c r="R4" s="154" t="s">
        <v>5</v>
      </c>
    </row>
    <row r="5" ht="15.45" customHeight="1" spans="1:18">
      <c r="A5" s="147" t="s">
        <v>133</v>
      </c>
      <c r="B5" s="148" t="s">
        <v>5</v>
      </c>
      <c r="C5" s="148" t="s">
        <v>5</v>
      </c>
      <c r="D5" s="148" t="s">
        <v>134</v>
      </c>
      <c r="E5" s="148" t="s">
        <v>139</v>
      </c>
      <c r="F5" s="148" t="s">
        <v>224</v>
      </c>
      <c r="G5" s="148" t="s">
        <v>225</v>
      </c>
      <c r="H5" s="148" t="s">
        <v>139</v>
      </c>
      <c r="I5" s="148" t="s">
        <v>189</v>
      </c>
      <c r="J5" s="148" t="s">
        <v>190</v>
      </c>
      <c r="K5" s="148" t="s">
        <v>139</v>
      </c>
      <c r="L5" s="148" t="s">
        <v>189</v>
      </c>
      <c r="M5" s="148" t="s">
        <v>190</v>
      </c>
      <c r="N5" s="148" t="s">
        <v>5</v>
      </c>
      <c r="O5" s="148" t="s">
        <v>5</v>
      </c>
      <c r="P5" s="148" t="s">
        <v>139</v>
      </c>
      <c r="Q5" s="148" t="s">
        <v>224</v>
      </c>
      <c r="R5" s="155" t="s">
        <v>225</v>
      </c>
    </row>
    <row r="6" ht="15.45" customHeight="1" spans="1:18">
      <c r="A6" s="147" t="s">
        <v>5</v>
      </c>
      <c r="B6" s="148" t="s">
        <v>5</v>
      </c>
      <c r="C6" s="148" t="s">
        <v>5</v>
      </c>
      <c r="D6" s="148" t="s">
        <v>5</v>
      </c>
      <c r="E6" s="148" t="s">
        <v>5</v>
      </c>
      <c r="F6" s="148" t="s">
        <v>5</v>
      </c>
      <c r="G6" s="148" t="s">
        <v>135</v>
      </c>
      <c r="H6" s="148" t="s">
        <v>5</v>
      </c>
      <c r="I6" s="148" t="s">
        <v>5</v>
      </c>
      <c r="J6" s="148" t="s">
        <v>135</v>
      </c>
      <c r="K6" s="148" t="s">
        <v>5</v>
      </c>
      <c r="L6" s="148" t="s">
        <v>5</v>
      </c>
      <c r="M6" s="148" t="s">
        <v>135</v>
      </c>
      <c r="N6" s="148" t="s">
        <v>5</v>
      </c>
      <c r="O6" s="148" t="s">
        <v>5</v>
      </c>
      <c r="P6" s="148" t="s">
        <v>5</v>
      </c>
      <c r="Q6" s="148" t="s">
        <v>5</v>
      </c>
      <c r="R6" s="155" t="s">
        <v>5</v>
      </c>
    </row>
    <row r="7" ht="30.75" customHeight="1" spans="1:18">
      <c r="A7" s="147" t="s">
        <v>5</v>
      </c>
      <c r="B7" s="148" t="s">
        <v>5</v>
      </c>
      <c r="C7" s="148" t="s">
        <v>5</v>
      </c>
      <c r="D7" s="148" t="s">
        <v>5</v>
      </c>
      <c r="E7" s="148" t="s">
        <v>5</v>
      </c>
      <c r="F7" s="148" t="s">
        <v>5</v>
      </c>
      <c r="G7" s="148" t="s">
        <v>5</v>
      </c>
      <c r="H7" s="148" t="s">
        <v>5</v>
      </c>
      <c r="I7" s="148" t="s">
        <v>5</v>
      </c>
      <c r="J7" s="148" t="s">
        <v>5</v>
      </c>
      <c r="K7" s="148" t="s">
        <v>5</v>
      </c>
      <c r="L7" s="148" t="s">
        <v>5</v>
      </c>
      <c r="M7" s="148" t="s">
        <v>5</v>
      </c>
      <c r="N7" s="148" t="s">
        <v>5</v>
      </c>
      <c r="O7" s="148" t="s">
        <v>5</v>
      </c>
      <c r="P7" s="148" t="s">
        <v>5</v>
      </c>
      <c r="Q7" s="148" t="s">
        <v>5</v>
      </c>
      <c r="R7" s="155" t="s">
        <v>5</v>
      </c>
    </row>
    <row r="8" ht="15.45" customHeight="1" spans="1:18">
      <c r="A8" s="147" t="s">
        <v>136</v>
      </c>
      <c r="B8" s="148" t="s">
        <v>137</v>
      </c>
      <c r="C8" s="148" t="s">
        <v>138</v>
      </c>
      <c r="D8" s="148" t="s">
        <v>11</v>
      </c>
      <c r="E8" s="149" t="s">
        <v>12</v>
      </c>
      <c r="F8" s="149" t="s">
        <v>13</v>
      </c>
      <c r="G8" s="149" t="s">
        <v>21</v>
      </c>
      <c r="H8" s="149" t="s">
        <v>25</v>
      </c>
      <c r="I8" s="149" t="s">
        <v>29</v>
      </c>
      <c r="J8" s="149" t="s">
        <v>33</v>
      </c>
      <c r="K8" s="149" t="s">
        <v>37</v>
      </c>
      <c r="L8" s="149" t="s">
        <v>40</v>
      </c>
      <c r="M8" s="149" t="s">
        <v>43</v>
      </c>
      <c r="N8" s="149" t="s">
        <v>46</v>
      </c>
      <c r="O8" s="149" t="s">
        <v>49</v>
      </c>
      <c r="P8" s="149" t="s">
        <v>52</v>
      </c>
      <c r="Q8" s="149" t="s">
        <v>55</v>
      </c>
      <c r="R8" s="156" t="s">
        <v>58</v>
      </c>
    </row>
    <row r="9" ht="15.45" customHeight="1" spans="1:18">
      <c r="A9" s="147" t="s">
        <v>5</v>
      </c>
      <c r="B9" s="148" t="s">
        <v>5</v>
      </c>
      <c r="C9" s="148" t="s">
        <v>5</v>
      </c>
      <c r="D9" s="148" t="s">
        <v>139</v>
      </c>
      <c r="E9" s="150" t="s">
        <v>5</v>
      </c>
      <c r="F9" s="150" t="s">
        <v>5</v>
      </c>
      <c r="G9" s="150" t="s">
        <v>5</v>
      </c>
      <c r="H9" s="150" t="s">
        <v>5</v>
      </c>
      <c r="I9" s="150" t="s">
        <v>5</v>
      </c>
      <c r="J9" s="150" t="s">
        <v>5</v>
      </c>
      <c r="K9" s="150" t="s">
        <v>5</v>
      </c>
      <c r="L9" s="150" t="s">
        <v>5</v>
      </c>
      <c r="M9" s="150" t="s">
        <v>5</v>
      </c>
      <c r="N9" s="150" t="s">
        <v>5</v>
      </c>
      <c r="O9" s="150" t="s">
        <v>5</v>
      </c>
      <c r="P9" s="150" t="s">
        <v>5</v>
      </c>
      <c r="Q9" s="150" t="s">
        <v>5</v>
      </c>
      <c r="R9" s="157" t="s">
        <v>5</v>
      </c>
    </row>
    <row r="10" ht="15.45" customHeight="1" spans="1:18">
      <c r="A10" s="151" t="s">
        <v>5</v>
      </c>
      <c r="B10" s="152" t="s">
        <v>5</v>
      </c>
      <c r="C10" s="152" t="s">
        <v>5</v>
      </c>
      <c r="D10" s="152" t="s">
        <v>5</v>
      </c>
      <c r="E10" s="150" t="s">
        <v>5</v>
      </c>
      <c r="F10" s="150" t="s">
        <v>5</v>
      </c>
      <c r="G10" s="150" t="s">
        <v>5</v>
      </c>
      <c r="H10" s="150" t="s">
        <v>5</v>
      </c>
      <c r="I10" s="150" t="s">
        <v>5</v>
      </c>
      <c r="J10" s="150" t="s">
        <v>5</v>
      </c>
      <c r="K10" s="150" t="s">
        <v>5</v>
      </c>
      <c r="L10" s="150" t="s">
        <v>5</v>
      </c>
      <c r="M10" s="150" t="s">
        <v>5</v>
      </c>
      <c r="N10" s="150" t="s">
        <v>5</v>
      </c>
      <c r="O10" s="150" t="s">
        <v>5</v>
      </c>
      <c r="P10" s="150" t="s">
        <v>5</v>
      </c>
      <c r="Q10" s="150" t="s">
        <v>5</v>
      </c>
      <c r="R10" s="157" t="s">
        <v>5</v>
      </c>
    </row>
    <row r="11" ht="15.45" customHeight="1" spans="1:18">
      <c r="A11" s="151" t="s">
        <v>5</v>
      </c>
      <c r="B11" s="152" t="s">
        <v>5</v>
      </c>
      <c r="C11" s="152" t="s">
        <v>5</v>
      </c>
      <c r="D11" s="152" t="s">
        <v>5</v>
      </c>
      <c r="E11" s="150" t="s">
        <v>5</v>
      </c>
      <c r="F11" s="150" t="s">
        <v>5</v>
      </c>
      <c r="G11" s="150" t="s">
        <v>5</v>
      </c>
      <c r="H11" s="150" t="s">
        <v>5</v>
      </c>
      <c r="I11" s="150" t="s">
        <v>5</v>
      </c>
      <c r="J11" s="150" t="s">
        <v>5</v>
      </c>
      <c r="K11" s="150" t="s">
        <v>5</v>
      </c>
      <c r="L11" s="150" t="s">
        <v>5</v>
      </c>
      <c r="M11" s="150" t="s">
        <v>5</v>
      </c>
      <c r="N11" s="150" t="s">
        <v>5</v>
      </c>
      <c r="O11" s="150" t="s">
        <v>5</v>
      </c>
      <c r="P11" s="150" t="s">
        <v>5</v>
      </c>
      <c r="Q11" s="150" t="s">
        <v>5</v>
      </c>
      <c r="R11" s="157" t="s">
        <v>5</v>
      </c>
    </row>
    <row r="12" ht="15.45" customHeight="1" spans="1:18">
      <c r="A12" s="151" t="s">
        <v>5</v>
      </c>
      <c r="B12" s="152" t="s">
        <v>5</v>
      </c>
      <c r="C12" s="152" t="s">
        <v>5</v>
      </c>
      <c r="D12" s="152" t="s">
        <v>5</v>
      </c>
      <c r="E12" s="150" t="s">
        <v>5</v>
      </c>
      <c r="F12" s="150" t="s">
        <v>5</v>
      </c>
      <c r="G12" s="150" t="s">
        <v>5</v>
      </c>
      <c r="H12" s="150" t="s">
        <v>5</v>
      </c>
      <c r="I12" s="150" t="s">
        <v>5</v>
      </c>
      <c r="J12" s="150" t="s">
        <v>5</v>
      </c>
      <c r="K12" s="150" t="s">
        <v>5</v>
      </c>
      <c r="L12" s="150" t="s">
        <v>5</v>
      </c>
      <c r="M12" s="150" t="s">
        <v>5</v>
      </c>
      <c r="N12" s="150" t="s">
        <v>5</v>
      </c>
      <c r="O12" s="150" t="s">
        <v>5</v>
      </c>
      <c r="P12" s="150" t="s">
        <v>5</v>
      </c>
      <c r="Q12" s="150" t="s">
        <v>5</v>
      </c>
      <c r="R12" s="157" t="s">
        <v>5</v>
      </c>
    </row>
    <row r="13" ht="15.45" customHeight="1" spans="1:18">
      <c r="A13" s="151" t="s">
        <v>5</v>
      </c>
      <c r="B13" s="152" t="s">
        <v>5</v>
      </c>
      <c r="C13" s="152" t="s">
        <v>5</v>
      </c>
      <c r="D13" s="152" t="s">
        <v>5</v>
      </c>
      <c r="E13" s="150" t="s">
        <v>5</v>
      </c>
      <c r="F13" s="150" t="s">
        <v>5</v>
      </c>
      <c r="G13" s="150" t="s">
        <v>5</v>
      </c>
      <c r="H13" s="150" t="s">
        <v>5</v>
      </c>
      <c r="I13" s="150" t="s">
        <v>5</v>
      </c>
      <c r="J13" s="150" t="s">
        <v>5</v>
      </c>
      <c r="K13" s="150" t="s">
        <v>5</v>
      </c>
      <c r="L13" s="150" t="s">
        <v>5</v>
      </c>
      <c r="M13" s="150" t="s">
        <v>5</v>
      </c>
      <c r="N13" s="150" t="s">
        <v>5</v>
      </c>
      <c r="O13" s="150" t="s">
        <v>5</v>
      </c>
      <c r="P13" s="150" t="s">
        <v>5</v>
      </c>
      <c r="Q13" s="150" t="s">
        <v>5</v>
      </c>
      <c r="R13" s="157" t="s">
        <v>5</v>
      </c>
    </row>
    <row r="14" ht="15.45" customHeight="1" spans="1:18">
      <c r="A14" s="151" t="s">
        <v>5</v>
      </c>
      <c r="B14" s="152" t="s">
        <v>5</v>
      </c>
      <c r="C14" s="152" t="s">
        <v>5</v>
      </c>
      <c r="D14" s="152" t="s">
        <v>5</v>
      </c>
      <c r="E14" s="150" t="s">
        <v>5</v>
      </c>
      <c r="F14" s="150" t="s">
        <v>5</v>
      </c>
      <c r="G14" s="150" t="s">
        <v>5</v>
      </c>
      <c r="H14" s="150" t="s">
        <v>5</v>
      </c>
      <c r="I14" s="150" t="s">
        <v>5</v>
      </c>
      <c r="J14" s="150" t="s">
        <v>5</v>
      </c>
      <c r="K14" s="150" t="s">
        <v>5</v>
      </c>
      <c r="L14" s="150" t="s">
        <v>5</v>
      </c>
      <c r="M14" s="150" t="s">
        <v>5</v>
      </c>
      <c r="N14" s="150" t="s">
        <v>5</v>
      </c>
      <c r="O14" s="150" t="s">
        <v>5</v>
      </c>
      <c r="P14" s="150" t="s">
        <v>5</v>
      </c>
      <c r="Q14" s="150" t="s">
        <v>5</v>
      </c>
      <c r="R14" s="157" t="s">
        <v>5</v>
      </c>
    </row>
    <row r="15" ht="15.45" customHeight="1" spans="1:18">
      <c r="A15" s="151" t="s">
        <v>5</v>
      </c>
      <c r="B15" s="152" t="s">
        <v>5</v>
      </c>
      <c r="C15" s="152" t="s">
        <v>5</v>
      </c>
      <c r="D15" s="152" t="s">
        <v>5</v>
      </c>
      <c r="E15" s="150" t="s">
        <v>5</v>
      </c>
      <c r="F15" s="150" t="s">
        <v>5</v>
      </c>
      <c r="G15" s="150" t="s">
        <v>5</v>
      </c>
      <c r="H15" s="150" t="s">
        <v>5</v>
      </c>
      <c r="I15" s="150" t="s">
        <v>5</v>
      </c>
      <c r="J15" s="150" t="s">
        <v>5</v>
      </c>
      <c r="K15" s="150" t="s">
        <v>5</v>
      </c>
      <c r="L15" s="150" t="s">
        <v>5</v>
      </c>
      <c r="M15" s="150" t="s">
        <v>5</v>
      </c>
      <c r="N15" s="150" t="s">
        <v>5</v>
      </c>
      <c r="O15" s="150" t="s">
        <v>5</v>
      </c>
      <c r="P15" s="150" t="s">
        <v>5</v>
      </c>
      <c r="Q15" s="150" t="s">
        <v>5</v>
      </c>
      <c r="R15" s="157" t="s">
        <v>5</v>
      </c>
    </row>
    <row r="16" ht="15.45" customHeight="1" spans="1:18">
      <c r="A16" s="151" t="s">
        <v>440</v>
      </c>
      <c r="B16" s="152" t="s">
        <v>5</v>
      </c>
      <c r="C16" s="152" t="s">
        <v>5</v>
      </c>
      <c r="D16" s="152" t="s">
        <v>5</v>
      </c>
      <c r="E16" s="152" t="s">
        <v>5</v>
      </c>
      <c r="F16" s="152" t="s">
        <v>5</v>
      </c>
      <c r="G16" s="152" t="s">
        <v>5</v>
      </c>
      <c r="H16" s="152" t="s">
        <v>5</v>
      </c>
      <c r="I16" s="152" t="s">
        <v>5</v>
      </c>
      <c r="J16" s="152" t="s">
        <v>5</v>
      </c>
      <c r="K16" s="152" t="s">
        <v>5</v>
      </c>
      <c r="L16" s="152" t="s">
        <v>5</v>
      </c>
      <c r="M16" s="152" t="s">
        <v>5</v>
      </c>
      <c r="N16" s="152" t="s">
        <v>5</v>
      </c>
      <c r="O16" s="152" t="s">
        <v>5</v>
      </c>
      <c r="P16" s="152" t="s">
        <v>5</v>
      </c>
      <c r="Q16" s="152" t="s">
        <v>5</v>
      </c>
      <c r="R16" s="152" t="s">
        <v>5</v>
      </c>
    </row>
  </sheetData>
  <mergeCells count="31">
    <mergeCell ref="A4:D4"/>
    <mergeCell ref="E4:G4"/>
    <mergeCell ref="H4:J4"/>
    <mergeCell ref="K4:M4"/>
    <mergeCell ref="P4:R4"/>
    <mergeCell ref="A10:C10"/>
    <mergeCell ref="A11:C11"/>
    <mergeCell ref="A12:C12"/>
    <mergeCell ref="A13:C13"/>
    <mergeCell ref="A14:C14"/>
    <mergeCell ref="A15:C15"/>
    <mergeCell ref="A16:R16"/>
    <mergeCell ref="A8:A9"/>
    <mergeCell ref="B8:B9"/>
    <mergeCell ref="C8:C9"/>
    <mergeCell ref="D5:D7"/>
    <mergeCell ref="E5:E7"/>
    <mergeCell ref="F5:F7"/>
    <mergeCell ref="G5:G7"/>
    <mergeCell ref="H5:H7"/>
    <mergeCell ref="I5:I7"/>
    <mergeCell ref="J5:J7"/>
    <mergeCell ref="K5:K7"/>
    <mergeCell ref="L5:L7"/>
    <mergeCell ref="M5:M7"/>
    <mergeCell ref="N4:N7"/>
    <mergeCell ref="O4:O7"/>
    <mergeCell ref="P5:P7"/>
    <mergeCell ref="Q5:Q7"/>
    <mergeCell ref="R5:R7"/>
    <mergeCell ref="A5:C7"/>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9" sqref="A19"/>
    </sheetView>
  </sheetViews>
  <sheetFormatPr defaultColWidth="9" defaultRowHeight="12.75" outlineLevelCol="3"/>
  <cols>
    <col min="1" max="1" width="38.7809523809524" customWidth="1"/>
    <col min="2" max="2" width="5.43809523809524" customWidth="1"/>
    <col min="3" max="4" width="26.7809523809524" customWidth="1"/>
    <col min="5" max="5" width="9.78095238095238" customWidth="1"/>
  </cols>
  <sheetData>
    <row r="1" ht="27" spans="3:3">
      <c r="C1" s="129" t="s">
        <v>441</v>
      </c>
    </row>
    <row r="2" spans="4:4">
      <c r="D2" s="130" t="s">
        <v>442</v>
      </c>
    </row>
    <row r="3" spans="1:4">
      <c r="A3" s="131" t="s">
        <v>2</v>
      </c>
      <c r="D3" s="130" t="s">
        <v>3</v>
      </c>
    </row>
    <row r="4" ht="21.45" customHeight="1" spans="1:4">
      <c r="A4" s="132" t="s">
        <v>443</v>
      </c>
      <c r="B4" s="133" t="s">
        <v>8</v>
      </c>
      <c r="C4" s="133" t="s">
        <v>444</v>
      </c>
      <c r="D4" s="133" t="s">
        <v>445</v>
      </c>
    </row>
    <row r="5" ht="21.45" customHeight="1" spans="1:4">
      <c r="A5" s="134" t="s">
        <v>446</v>
      </c>
      <c r="B5" s="135" t="s">
        <v>5</v>
      </c>
      <c r="C5" s="135" t="s">
        <v>12</v>
      </c>
      <c r="D5" s="135" t="s">
        <v>13</v>
      </c>
    </row>
    <row r="6" ht="21.45" customHeight="1" spans="1:4">
      <c r="A6" s="136" t="s">
        <v>447</v>
      </c>
      <c r="B6" s="135" t="s">
        <v>12</v>
      </c>
      <c r="C6" s="137" t="s">
        <v>448</v>
      </c>
      <c r="D6" s="137" t="s">
        <v>448</v>
      </c>
    </row>
    <row r="7" ht="21.45" customHeight="1" spans="1:4">
      <c r="A7" s="136" t="s">
        <v>449</v>
      </c>
      <c r="B7" s="135" t="s">
        <v>13</v>
      </c>
      <c r="C7" s="138">
        <v>271000</v>
      </c>
      <c r="D7" s="139">
        <v>363143.21</v>
      </c>
    </row>
    <row r="8" ht="21.45" customHeight="1" spans="1:4">
      <c r="A8" s="136" t="s">
        <v>450</v>
      </c>
      <c r="B8" s="135" t="s">
        <v>21</v>
      </c>
      <c r="C8" s="138">
        <v>0</v>
      </c>
      <c r="D8" s="139">
        <v>0</v>
      </c>
    </row>
    <row r="9" ht="21.45" customHeight="1" spans="1:4">
      <c r="A9" s="136" t="s">
        <v>451</v>
      </c>
      <c r="B9" s="135" t="s">
        <v>25</v>
      </c>
      <c r="C9" s="138">
        <v>56000</v>
      </c>
      <c r="D9" s="139">
        <v>59127.71</v>
      </c>
    </row>
    <row r="10" ht="21.45" customHeight="1" spans="1:4">
      <c r="A10" s="136" t="s">
        <v>452</v>
      </c>
      <c r="B10" s="135" t="s">
        <v>29</v>
      </c>
      <c r="C10" s="138">
        <v>0</v>
      </c>
      <c r="D10" s="139">
        <v>0</v>
      </c>
    </row>
    <row r="11" ht="21.45" customHeight="1" spans="1:4">
      <c r="A11" s="136" t="s">
        <v>453</v>
      </c>
      <c r="B11" s="135" t="s">
        <v>33</v>
      </c>
      <c r="C11" s="138">
        <v>0</v>
      </c>
      <c r="D11" s="139">
        <v>59127.71</v>
      </c>
    </row>
    <row r="12" ht="21.45" customHeight="1" spans="1:4">
      <c r="A12" s="136" t="s">
        <v>454</v>
      </c>
      <c r="B12" s="135" t="s">
        <v>37</v>
      </c>
      <c r="C12" s="138">
        <v>0</v>
      </c>
      <c r="D12" s="139">
        <v>304015.5</v>
      </c>
    </row>
    <row r="13" ht="21.45" customHeight="1" spans="1:4">
      <c r="A13" s="136" t="s">
        <v>455</v>
      </c>
      <c r="B13" s="135" t="s">
        <v>40</v>
      </c>
      <c r="C13" s="138">
        <v>215000</v>
      </c>
      <c r="D13" s="139">
        <v>304015.5</v>
      </c>
    </row>
    <row r="14" ht="21.45" customHeight="1" spans="1:4">
      <c r="A14" s="136" t="s">
        <v>456</v>
      </c>
      <c r="B14" s="135" t="s">
        <v>43</v>
      </c>
      <c r="C14" s="140" t="s">
        <v>448</v>
      </c>
      <c r="D14" s="139">
        <v>0</v>
      </c>
    </row>
    <row r="15" ht="21.45" customHeight="1" spans="1:4">
      <c r="A15" s="136" t="s">
        <v>457</v>
      </c>
      <c r="B15" s="135" t="s">
        <v>46</v>
      </c>
      <c r="C15" s="140" t="s">
        <v>448</v>
      </c>
      <c r="D15" s="139">
        <v>0</v>
      </c>
    </row>
    <row r="16" ht="21.45" customHeight="1" spans="1:4">
      <c r="A16" s="136" t="s">
        <v>458</v>
      </c>
      <c r="B16" s="135" t="s">
        <v>49</v>
      </c>
      <c r="C16" s="137" t="s">
        <v>448</v>
      </c>
      <c r="D16" s="137" t="s">
        <v>448</v>
      </c>
    </row>
    <row r="17" ht="21.45" customHeight="1" spans="1:4">
      <c r="A17" s="136" t="s">
        <v>459</v>
      </c>
      <c r="B17" s="135" t="s">
        <v>52</v>
      </c>
      <c r="C17" s="137" t="s">
        <v>448</v>
      </c>
      <c r="D17" s="141">
        <v>0</v>
      </c>
    </row>
    <row r="18" ht="21.45" customHeight="1" spans="1:4">
      <c r="A18" s="136" t="s">
        <v>460</v>
      </c>
      <c r="B18" s="135" t="s">
        <v>55</v>
      </c>
      <c r="C18" s="137" t="s">
        <v>448</v>
      </c>
      <c r="D18" s="141">
        <v>0</v>
      </c>
    </row>
    <row r="19" ht="21.45" customHeight="1" spans="1:4">
      <c r="A19" s="136" t="s">
        <v>461</v>
      </c>
      <c r="B19" s="135" t="s">
        <v>58</v>
      </c>
      <c r="C19" s="137" t="s">
        <v>448</v>
      </c>
      <c r="D19" s="141">
        <v>0</v>
      </c>
    </row>
    <row r="20" ht="21.45" customHeight="1" spans="1:4">
      <c r="A20" s="136" t="s">
        <v>462</v>
      </c>
      <c r="B20" s="135" t="s">
        <v>61</v>
      </c>
      <c r="C20" s="137" t="s">
        <v>448</v>
      </c>
      <c r="D20" s="141">
        <v>1</v>
      </c>
    </row>
    <row r="21" ht="21.45" customHeight="1" spans="1:4">
      <c r="A21" s="136" t="s">
        <v>463</v>
      </c>
      <c r="B21" s="135" t="s">
        <v>64</v>
      </c>
      <c r="C21" s="137" t="s">
        <v>448</v>
      </c>
      <c r="D21" s="141">
        <v>41</v>
      </c>
    </row>
    <row r="22" ht="21.45" customHeight="1" spans="1:4">
      <c r="A22" s="136" t="s">
        <v>464</v>
      </c>
      <c r="B22" s="135" t="s">
        <v>67</v>
      </c>
      <c r="C22" s="137" t="s">
        <v>448</v>
      </c>
      <c r="D22" s="141">
        <v>0</v>
      </c>
    </row>
    <row r="23" ht="21.45" customHeight="1" spans="1:4">
      <c r="A23" s="136" t="s">
        <v>465</v>
      </c>
      <c r="B23" s="135" t="s">
        <v>70</v>
      </c>
      <c r="C23" s="137" t="s">
        <v>448</v>
      </c>
      <c r="D23" s="141">
        <v>696</v>
      </c>
    </row>
    <row r="24" ht="21.45" customHeight="1" spans="1:4">
      <c r="A24" s="136" t="s">
        <v>466</v>
      </c>
      <c r="B24" s="135" t="s">
        <v>73</v>
      </c>
      <c r="C24" s="137" t="s">
        <v>448</v>
      </c>
      <c r="D24" s="141">
        <v>0</v>
      </c>
    </row>
    <row r="25" ht="21.45" customHeight="1" spans="1:4">
      <c r="A25" s="136" t="s">
        <v>467</v>
      </c>
      <c r="B25" s="135" t="s">
        <v>76</v>
      </c>
      <c r="C25" s="137" t="s">
        <v>448</v>
      </c>
      <c r="D25" s="141">
        <v>0</v>
      </c>
    </row>
    <row r="26" ht="21.45" customHeight="1" spans="1:4">
      <c r="A26" s="136" t="s">
        <v>468</v>
      </c>
      <c r="B26" s="135" t="s">
        <v>79</v>
      </c>
      <c r="C26" s="137" t="s">
        <v>448</v>
      </c>
      <c r="D26" s="141">
        <v>0</v>
      </c>
    </row>
    <row r="27" ht="21.45" customHeight="1" spans="1:4">
      <c r="A27" s="136" t="s">
        <v>469</v>
      </c>
      <c r="B27" s="135" t="s">
        <v>82</v>
      </c>
      <c r="C27" s="137" t="s">
        <v>448</v>
      </c>
      <c r="D27" s="139">
        <v>1021527.24</v>
      </c>
    </row>
    <row r="28" ht="21.45" customHeight="1" spans="1:4">
      <c r="A28" s="136" t="s">
        <v>470</v>
      </c>
      <c r="B28" s="135" t="s">
        <v>85</v>
      </c>
      <c r="C28" s="137" t="s">
        <v>448</v>
      </c>
      <c r="D28" s="139">
        <v>1021527.24</v>
      </c>
    </row>
    <row r="29" ht="21.45" customHeight="1" spans="1:4">
      <c r="A29" s="136" t="s">
        <v>471</v>
      </c>
      <c r="B29" s="135" t="s">
        <v>89</v>
      </c>
      <c r="C29" s="137" t="s">
        <v>448</v>
      </c>
      <c r="D29" s="139">
        <v>0</v>
      </c>
    </row>
    <row r="30" ht="43.95" customHeight="1" spans="1:4">
      <c r="A30" s="142" t="s">
        <v>472</v>
      </c>
      <c r="B30" s="143" t="s">
        <v>5</v>
      </c>
      <c r="C30" s="143" t="s">
        <v>5</v>
      </c>
      <c r="D30" s="143" t="s">
        <v>5</v>
      </c>
    </row>
    <row r="31" ht="30.75" customHeight="1" spans="1:4">
      <c r="A31" s="142" t="s">
        <v>473</v>
      </c>
      <c r="B31" s="143" t="s">
        <v>5</v>
      </c>
      <c r="C31" s="143" t="s">
        <v>5</v>
      </c>
      <c r="D31" s="143" t="s">
        <v>5</v>
      </c>
    </row>
  </sheetData>
  <mergeCells count="3">
    <mergeCell ref="A30:D30"/>
    <mergeCell ref="A31:D31"/>
    <mergeCell ref="B4:B5"/>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财政专户管理资金收入支出决算表(公开08表)</vt:lpstr>
      <vt:lpstr>GK09 “三公”经费、行政参公单位机关运行经费情况表(公开0</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mhdn</cp:lastModifiedBy>
  <dcterms:created xsi:type="dcterms:W3CDTF">2019-09-18T07:49:00Z</dcterms:created>
  <dcterms:modified xsi:type="dcterms:W3CDTF">2024-08-15T01:52:25Z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3F5725299C464E14B6900C0A62B88901_12</vt:lpwstr>
  </property>
</Properties>
</file>