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<sst xmlns="http://schemas.openxmlformats.org/spreadsheetml/2006/main" count="1290" uniqueCount="445">
  <si>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</si>
  <si>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</si>
  <si>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</si>
  <si>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</si>
  <si>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</si>
  <si>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</si>
  <si>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</si>
  <si>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</si>
  <si>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</si>
  <si>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</si>
  <si>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</si>
  <si>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</si>
  <si>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</si>
  <si>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</si>
  <si>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</si>
  <si>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</si>
  <si>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</si>
  <si>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</si>
  <si>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</si>
  <si>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</si>
  <si>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</si>
  <si>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</si>
  <si>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</si>
  <si>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</si>
  <si>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</si>
  <si>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</si>
  <si>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</si>
  <si>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</si>
  <si>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</si>
  <si>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</si>
  <si>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</si>
  <si>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</si>
  <si>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</si>
  <si>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</si>
  <si>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</si>
  <si>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</si>
  <si>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</si>
  <si>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</si>
  <si>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</si>
  <si>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</si>
  <si>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</si>
  <si>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</si>
  <si>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</si>
  <si>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</si>
  <si>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</si>
  <si>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</si>
  <si>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</si>
  <si>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</si>
  <si>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</si>
  <si>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</si>
  <si>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</si>
  <si>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</si>
  <si>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</si>
  <si>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</si>
  <si>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</si>
  <si>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</si>
  <si>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</si>
  <si>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</si>
  <si>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</si>
  <si>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</si>
  <si>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</si>
  <si>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</si>
  <si>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</si>
  <si>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</si>
  <si>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</si>
  <si>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</si>
  <si>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</si>
  <si>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</si>
  <si>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</si>
  <si>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</si>
  <si>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117</t>
  </si>
  <si>
    <t>凤庆县人力资源和社会保障局</t>
  </si>
  <si>
    <t>117001</t>
  </si>
  <si>
    <t>备注：本单位无此公开事项，故公开表为空表。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</si>
  <si>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</si>
  <si>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</si>
  <si>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</si>
  <si>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</si>
  <si>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</si>
  <si>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</si>
  <si>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</si>
  <si>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</si>
  <si>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</si>
  <si>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</si>
  <si>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</si>
  <si>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</si>
  <si>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</si>
  <si>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</si>
  <si>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</si>
  <si>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</si>
  <si>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2080101</t>
  </si>
  <si>
    <t>行政运行</t>
  </si>
  <si>
    <t>2080102</t>
  </si>
  <si>
    <t>一般行政管理事务</t>
  </si>
  <si>
    <t>2080109</t>
  </si>
  <si>
    <t>社会保险经办机构</t>
  </si>
  <si>
    <t>2080150</t>
  </si>
  <si>
    <t>事业运行</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</si>
  <si>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</si>
  <si>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</si>
  <si>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</si>
  <si>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</si>
  <si>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</si>
  <si>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</si>
  <si>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</si>
  <si>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</si>
  <si>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</si>
  <si>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</si>
  <si>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</si>
  <si>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</si>
  <si>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</si>
  <si>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</si>
  <si>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</si>
  <si>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</si>
  <si>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</si>
  <si>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</si>
  <si>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</si>
  <si>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</si>
  <si>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</si>
  <si>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</si>
  <si>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</si>
  <si>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</si>
  <si>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</si>
  <si>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</si>
  <si>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</si>
  <si>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</si>
  <si>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</si>
  <si>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</si>
  <si>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</si>
  <si>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</si>
  <si>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</si>
  <si>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</si>
  <si>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</si>
  <si>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</si>
  <si>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</si>
  <si>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</si>
  <si>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</si>
  <si>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</si>
  <si>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</si>
  <si>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</si>
  <si>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</si>
  <si>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</si>
  <si>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</si>
  <si>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</si>
  <si>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</si>
  <si>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</si>
  <si>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</si>
  <si>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</si>
  <si>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</si>
  <si>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</si>
  <si>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</si>
  <si>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</si>
  <si>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</si>
  <si>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</si>
  <si>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</si>
  <si>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</si>
  <si>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</si>
  <si>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</si>
  <si>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</si>
  <si>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</si>
  <si>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</si>
  <si>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</si>
  <si>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</si>
  <si>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</si>
  <si>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</si>
  <si>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</si>
  <si>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</si>
  <si>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</si>
  <si>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</si>
  <si>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</si>
  <si>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</si>
  <si>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</si>
  <si>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</si>
  <si>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</si>
  <si>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</si>
  <si>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</si>
  <si>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</si>
  <si>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</si>
  <si>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</si>
  <si>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</si>
  <si>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</si>
  <si>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</si>
  <si>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</si>
  <si>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</si>
  <si>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</si>
  <si>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</si>
  <si>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</si>
  <si>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</si>
  <si>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</si>
  <si>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</si>
  <si>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</si>
  <si>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</si>
  <si>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</si>
  <si>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</si>
  <si>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</si>
  <si>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</si>
  <si>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</si>
  <si>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</si>
  <si>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</si>
  <si>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</si>
  <si>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</si>
  <si>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</si>
  <si>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</si>
  <si>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</si>
  <si>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</si>
  <si>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</si>
  <si>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</si>
  <si>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</si>
  <si>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</si>
  <si>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</si>
  <si>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</si>
  <si>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</si>
  <si>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</si>
  <si>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530921210000000005963</t>
  </si>
  <si>
    <t>事业人员支出工资</t>
  </si>
  <si>
    <t>30101</t>
  </si>
  <si>
    <t>基本工资</t>
  </si>
  <si>
    <t>530921210000000005962</t>
  </si>
  <si>
    <t>行政人员支出工资</t>
  </si>
  <si>
    <t>30102</t>
  </si>
  <si>
    <t>津贴补贴</t>
  </si>
  <si>
    <t>30103</t>
  </si>
  <si>
    <t>奖金</t>
  </si>
  <si>
    <t>530921231100001413012</t>
  </si>
  <si>
    <t>行政人员绩效考核奖励（2017年提高标准部分）</t>
  </si>
  <si>
    <t>30107</t>
  </si>
  <si>
    <t>绩效工资</t>
  </si>
  <si>
    <t>530921231100001413020</t>
  </si>
  <si>
    <t>事业人员绩效工资（2017年提高标准部分）</t>
  </si>
  <si>
    <t>530921210000000005964</t>
  </si>
  <si>
    <t>社会保障缴费</t>
  </si>
  <si>
    <t>30108</t>
  </si>
  <si>
    <t>机关事业单位基本养老保险缴费</t>
  </si>
  <si>
    <t>30109</t>
  </si>
  <si>
    <t>职业年金缴费</t>
  </si>
  <si>
    <t>30110</t>
  </si>
  <si>
    <t>职工基本医疗保险缴费</t>
  </si>
  <si>
    <t>30112</t>
  </si>
  <si>
    <t>其他社会保障缴费</t>
  </si>
  <si>
    <t>530921210000000005965</t>
  </si>
  <si>
    <t>30113</t>
  </si>
  <si>
    <t>530921231100001424464</t>
  </si>
  <si>
    <t>其他部分供养人员住房公积金</t>
  </si>
  <si>
    <t>530921241100002371712</t>
  </si>
  <si>
    <t>公务接待费(公用经费)</t>
  </si>
  <si>
    <t>30217</t>
  </si>
  <si>
    <t>530921210000000005972</t>
  </si>
  <si>
    <t>一般公用经费</t>
  </si>
  <si>
    <t>30206</t>
  </si>
  <si>
    <t>电费</t>
  </si>
  <si>
    <t>30205</t>
  </si>
  <si>
    <t>水费</t>
  </si>
  <si>
    <t>30201</t>
  </si>
  <si>
    <t>办公费</t>
  </si>
  <si>
    <t>30211</t>
  </si>
  <si>
    <t>差旅费</t>
  </si>
  <si>
    <t>530921231100001413000</t>
  </si>
  <si>
    <t>职工教育经费（行政）</t>
  </si>
  <si>
    <t>30207</t>
  </si>
  <si>
    <t>邮电费</t>
  </si>
  <si>
    <t>30226</t>
  </si>
  <si>
    <t>劳务费</t>
  </si>
  <si>
    <t>30227</t>
  </si>
  <si>
    <t>委托业务费</t>
  </si>
  <si>
    <t>530921231100001412996</t>
  </si>
  <si>
    <t>职工教育经费（事业）</t>
  </si>
  <si>
    <t>30202</t>
  </si>
  <si>
    <t>印刷费</t>
  </si>
  <si>
    <t>30214</t>
  </si>
  <si>
    <t>租赁费</t>
  </si>
  <si>
    <t>530921210000000005970</t>
  </si>
  <si>
    <t>工会经费</t>
  </si>
  <si>
    <t>30228</t>
  </si>
  <si>
    <t>530921210000000005971</t>
  </si>
  <si>
    <t>福利费</t>
  </si>
  <si>
    <t>30229</t>
  </si>
  <si>
    <t>530921210000000005968</t>
  </si>
  <si>
    <t>行政人员公务交通补贴</t>
  </si>
  <si>
    <t>30239</t>
  </si>
  <si>
    <t>其他交通费用</t>
  </si>
  <si>
    <t>530921251100003856520</t>
  </si>
  <si>
    <t>其他离退休经费</t>
  </si>
  <si>
    <t>30302</t>
  </si>
  <si>
    <t>退休费</t>
  </si>
  <si>
    <t>530921231100001413024</t>
  </si>
  <si>
    <t>离退休费</t>
  </si>
  <si>
    <t>530921241100002371837</t>
  </si>
  <si>
    <t>其他财政补助人员</t>
  </si>
  <si>
    <t>30305</t>
  </si>
  <si>
    <t>生活补助</t>
  </si>
  <si>
    <t>530921251100003896452</t>
  </si>
  <si>
    <t>离退休人员建房安家经费</t>
  </si>
  <si>
    <t>30399</t>
  </si>
  <si>
    <t>其他对个人和家庭的补助</t>
  </si>
  <si>
    <t>530921251100003885667</t>
  </si>
  <si>
    <t>行政人员调整工资支出资金</t>
  </si>
  <si>
    <t>530921251100003885669</t>
  </si>
  <si>
    <t>行政单位事业人员调整工资支出资金</t>
  </si>
  <si>
    <t>预算05-1表</t>
  </si>
  <si>
    <t>项目分类</t>
  </si>
  <si>
    <t>项目单位</t>
  </si>
  <si>
    <t>经济科目编码</t>
  </si>
  <si>
    <t>经济科目名称</t>
  </si>
  <si>
    <t>本年拨款</t>
  </si>
  <si>
    <t>其中：本次下达</t>
  </si>
  <si>
    <t>2025年县级配套创业担保贷款贴息资金</t>
  </si>
  <si>
    <t>事业发展类</t>
  </si>
  <si>
    <t>530921251100003830734</t>
  </si>
  <si>
    <t>31205</t>
  </si>
  <si>
    <t>利息补贴</t>
  </si>
  <si>
    <t>城乡居民养老保险工作经费</t>
  </si>
  <si>
    <t>专项业务类</t>
  </si>
  <si>
    <t>530921251100003770313</t>
  </si>
  <si>
    <t>凤庆县公共就业服务工作经费</t>
  </si>
  <si>
    <t>530921251100003770286</t>
  </si>
  <si>
    <t>劳动保障监察执法、劳动争议仲裁办案经费</t>
  </si>
  <si>
    <t>530921251100003770315</t>
  </si>
  <si>
    <t>企业退休人员社会化管理服务工作经费</t>
  </si>
  <si>
    <t>530921251100003770297</t>
  </si>
  <si>
    <t>专用网络通信补助经费</t>
  </si>
  <si>
    <t>530921251100003770319</t>
  </si>
  <si>
    <t>预算05-2表</t>
  </si>
  <si>
    <t>单位名称、项目名称</t>
  </si>
  <si>
    <t>项目年度绩效目标</t>
  </si>
  <si>
    <t>一级指标</t>
  </si>
  <si>
    <t>二级指标</t>
  </si>
  <si>
    <t>三级指标</t>
  </si>
  <si>
    <t>指标性质</t>
  </si>
  <si>
    <t>指标值</t>
  </si>
  <si>
    <t>度量单位</t>
  </si>
  <si>
    <t>指标属性</t>
  </si>
  <si>
    <t>指标内容</t>
  </si>
  <si>
    <t xml:space="preserve">根据互联网专线业务服务合同，M互联网专线固定IP使用费为4200元/月不计时长和流量，社保专线150元/月*16条使用费为2400元/月，政务大厅电路使用费为260元/月，总合计每月使用费为6860元/月。
</t>
  </si>
  <si>
    <t>产出指标</t>
  </si>
  <si>
    <t>数量指标</t>
  </si>
  <si>
    <t>M互联网专线固定IP使用费</t>
  </si>
  <si>
    <t>=</t>
  </si>
  <si>
    <t>4200</t>
  </si>
  <si>
    <t>元/月</t>
  </si>
  <si>
    <t>定量指标</t>
  </si>
  <si>
    <t>根据互联网专线业务服务合同，M互联网专线固定IP使用费为4200元/月不计时长和流量，社保专线150元/月*16条使用费为2400元/月，政务大厅电路使用费为260元/月，总合计每月使用费为6860元/月。</t>
  </si>
  <si>
    <t>社保专线</t>
  </si>
  <si>
    <t>150</t>
  </si>
  <si>
    <t>成本指标</t>
  </si>
  <si>
    <t>经济成本指标</t>
  </si>
  <si>
    <t>6860</t>
  </si>
  <si>
    <t>效益指标</t>
  </si>
  <si>
    <t>社会效益</t>
  </si>
  <si>
    <t>促进经济增长</t>
  </si>
  <si>
    <t>满意度指标</t>
  </si>
  <si>
    <t>服务对象满意度</t>
  </si>
  <si>
    <t>&gt;=</t>
  </si>
  <si>
    <t>90</t>
  </si>
  <si>
    <t>%</t>
  </si>
  <si>
    <t xml:space="preserve">根据云人社发（2016）410号五、加强劳动保障监察执法保障根据《劳动保障监察条例》规定，将劳动保障监察履行职责所需经费列入同级财政预算，确保劳动保障监察各项执法活动得以全面开展。各劳动保障监察机构应设立相对独立的办案场所，设置举报投诉室、调查询问室、档案室、案卷存放室等。保证劳动保障监察执法用车，对用于劳动保障监察工作的特种专业技术用车喷涂统一标识，配备执法专用设备，严格管理，保证执法专用。各地要加强劳动保障监察执法基础设施的配备和更新，根据执法需要拟定劳动保障监察基本设备清单并落实到位，以满足执法规范化要求
</t>
  </si>
  <si>
    <t>经办劳动争议法律援助案件</t>
  </si>
  <si>
    <t>件</t>
  </si>
  <si>
    <t>30000</t>
  </si>
  <si>
    <t>元</t>
  </si>
  <si>
    <t>持续实施劳动关系“和谐同行”能力提升三年行动，加强对企业劳动用工的指导和服务，推进维护新就业形态劳动者劳动权益保障工作。</t>
  </si>
  <si>
    <t>劳动争议案件调解成功率</t>
  </si>
  <si>
    <t>100</t>
  </si>
  <si>
    <t>劳动争议案件当事人满意度</t>
  </si>
  <si>
    <t>根据云政发（2015）53号第二十八条各地要根据本地就业形势和在同级财政预项管执行和使用的监管开展资金使算中合理安排就业创业专项资金。加强对就业创业资金各地安排就用绩效评价，着力提高资金使用效益。省人力资源社会障、财政等部门业创业专项资金情况和资金使用绩赦，实行以奖代补。</t>
  </si>
  <si>
    <t>城镇失业人员再就业</t>
  </si>
  <si>
    <t>200</t>
  </si>
  <si>
    <t>人</t>
  </si>
  <si>
    <t>就业困难人员就业</t>
  </si>
  <si>
    <t>1200</t>
  </si>
  <si>
    <t>募集就业见习岗位</t>
  </si>
  <si>
    <t>70</t>
  </si>
  <si>
    <t>个</t>
  </si>
  <si>
    <t>公共就业服务工作经费</t>
  </si>
  <si>
    <t>经济效益</t>
  </si>
  <si>
    <t>安置就业增加工资性收入</t>
  </si>
  <si>
    <t>元/户</t>
  </si>
  <si>
    <t>就业服务对象满意度</t>
  </si>
  <si>
    <t>普惠金融个人创业小额贷款发放户数</t>
  </si>
  <si>
    <t>1965</t>
  </si>
  <si>
    <t>户</t>
  </si>
  <si>
    <t>30</t>
  </si>
  <si>
    <t>万元/个</t>
  </si>
  <si>
    <t>普惠金融个人创业小额贷款县级配套贴息资金</t>
  </si>
  <si>
    <t>发放普惠金融个人创业小额贷款金额</t>
  </si>
  <si>
    <t>3.5</t>
  </si>
  <si>
    <t>亿元</t>
  </si>
  <si>
    <t>创业担保贷款发放笔数</t>
  </si>
  <si>
    <t>前三年平均笔数</t>
  </si>
  <si>
    <t>笔</t>
  </si>
  <si>
    <t>创业担保贷款发放笔数大于等于前三年平均笔数</t>
  </si>
  <si>
    <t>申报创业担保贷款贴息的个人和小微企业满意度</t>
  </si>
  <si>
    <t>享受贷款贴息对象满意度</t>
  </si>
  <si>
    <t>根据云政发（2014）20号第二十一条 各级政府应将城乡居民养老保险工作列入当地经济社会发展规划和年度目标管理考核体系，加强组织领导，加大财政投入，为城乡居民养老保险制度提供必要的财力保障;加强经办管理服务能力建设，科学整合现有公共服务资源和社会保险经办管理资源，充实加强基层经办力量，为经办机构提供必要的工作场地、设施设备、经费保障，实现精确管理、便捷服务注重运用现代管理方式和政府购买服务方式，降低行政成本，提高工作效率;加强工作人员业务培训，不断提高公共服务水平城乡居民养老保险工作经费纳入同级财政预算，不得从城乡居民养老保险基金中开支。基层财政确有困难的地区，州市财政可给予适当补助。</t>
  </si>
  <si>
    <t>服务企业退休人员数量</t>
  </si>
  <si>
    <t>万元</t>
  </si>
  <si>
    <t>投入服务企业退休人员经费</t>
  </si>
  <si>
    <t>企业退休人员满意度</t>
  </si>
  <si>
    <t>参加企业职工养老保险人数</t>
  </si>
  <si>
    <t>20000</t>
  </si>
  <si>
    <t>参加企业职工养老保险</t>
  </si>
  <si>
    <t>发放失地农民养老保险待遇</t>
  </si>
  <si>
    <t>按时足额发放各类社会保险待遇</t>
  </si>
  <si>
    <t>400000</t>
  </si>
  <si>
    <t>领取养老待遇人员满意度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</si>
  <si>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</si>
  <si>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</si>
  <si>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</si>
  <si>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</si>
  <si>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</si>
  <si>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</si>
  <si>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</si>
  <si>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</si>
  <si>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</si>
  <si>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</si>
  <si>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</si>
  <si>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</si>
  <si>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</si>
  <si>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</si>
  <si>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打印纸</t>
  </si>
  <si>
    <t>复印纸</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</si>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</sst>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pane ySplit="1" topLeftCell="A2" activePane="bottomLeft" state="frozen"/>
      <selection/>
      <selection pane="bottomLeft" activeCell="B24" sqref="B2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"单位名称："&amp;"凤庆县人力资源和社会保障局"</f>
        <v>单位名称：凤庆县人力资源和社会保障局</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49209733.31</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c r="C12" s="165" t="s">
        <v>15</v>
      </c>
      <c r="D12" s="24"/>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46904338.13</v>
      </c>
    </row>
    <row r="16" ht="18.75" customHeight="1" spans="1:4">
      <c r="A16" s="168" t="s">
        <v>22</v>
      </c>
      <c r="B16" s="24"/>
      <c r="C16" s="167" t="s">
        <v>23</v>
      </c>
      <c r="D16" s="24">
        <v>569052.18</v>
      </c>
    </row>
    <row r="17" ht="18.75" customHeight="1" spans="1:4">
      <c r="A17" s="168" t="s">
        <v>24</v>
      </c>
      <c r="B17" s="24"/>
      <c r="C17" s="168" t="s">
        <v>25</v>
      </c>
      <c r="D17" s="24"/>
    </row>
    <row r="18" ht="18.75" customHeight="1" spans="1:4">
      <c r="A18" s="168" t="s">
        <v>26</v>
      </c>
      <c r="B18" s="24"/>
      <c r="C18" s="168" t="s">
        <v>27</v>
      </c>
      <c r="D18" s="24"/>
    </row>
    <row r="19" ht="18.75" customHeight="1" spans="1:4">
      <c r="A19" s="169" t="s">
        <v>26</v>
      </c>
      <c r="B19" s="24"/>
      <c r="C19" s="167" t="s">
        <v>28</v>
      </c>
      <c r="D19" s="24">
        <v>800000</v>
      </c>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936343</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49209733.31</v>
      </c>
      <c r="C35" s="211" t="s">
        <v>45</v>
      </c>
      <c r="D35" s="171">
        <v>49209733.31</v>
      </c>
    </row>
    <row r="36" ht="18.75" customHeight="1" spans="1:4">
      <c r="A36" s="212" t="s">
        <v>46</v>
      </c>
      <c r="B36" s="24"/>
      <c r="C36" s="133" t="s">
        <v>47</v>
      </c>
      <c r="D36" s="24"/>
    </row>
    <row r="37" ht="18.75" customHeight="1" spans="1:4">
      <c r="A37" s="212" t="s">
        <v>48</v>
      </c>
      <c r="B37" s="24"/>
      <c r="C37" s="133" t="s">
        <v>48</v>
      </c>
      <c r="D37" s="24"/>
    </row>
    <row r="38" ht="18.75" customHeight="1" spans="1:4">
      <c r="A38" s="212" t="s">
        <v>49</v>
      </c>
      <c r="B38" s="24">
        <f>B36-B37</f>
        <v>0</v>
      </c>
      <c r="C38" s="133" t="s">
        <v>50</v>
      </c>
      <c r="D38" s="24"/>
    </row>
    <row r="39" ht="18.75" customHeight="1" spans="1:4">
      <c r="A39" s="213" t="s">
        <v>51</v>
      </c>
      <c r="B39" s="171">
        <f t="shared" ref="B39:D39" si="1">B35+B36</f>
        <v>49209733.31</v>
      </c>
      <c r="C39" s="211" t="s">
        <v>52</v>
      </c>
      <c r="D39" s="171">
        <f t="shared" si="1"/>
        <v>49209733.31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B19" sqref="B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404</v>
      </c>
    </row>
    <row r="3" ht="32.25" customHeight="1" spans="1:6">
      <c r="A3" s="104" t="str">
        <f>"2025"&amp;"年部门政府性基金预算支出预算表"</f>
        <v>2025年部门政府性基金预算支出预算表</v>
      </c>
      <c r="B3" s="105" t="s">
        <v>405</v>
      </c>
      <c r="C3" s="106"/>
      <c r="D3" s="107"/>
      <c r="E3" s="107"/>
      <c r="F3" s="107"/>
    </row>
    <row r="4" ht="18.75" customHeight="1" spans="1:6">
      <c r="A4" s="8" t="str">
        <f>"单位名称："&amp;"凤庆县人力资源和社会保障局"</f>
        <v>单位名称：凤庆县人力资源和社会保障局</v>
      </c>
      <c r="B4" s="8" t="s">
        <v>406</v>
      </c>
      <c r="C4" s="101"/>
      <c r="D4" s="103"/>
      <c r="E4" s="103"/>
      <c r="F4" s="41" t="s">
        <v>1</v>
      </c>
    </row>
    <row r="5" ht="18.75" customHeight="1" spans="1:6">
      <c r="A5" s="108" t="s">
        <v>196</v>
      </c>
      <c r="B5" s="109" t="s">
        <v>75</v>
      </c>
      <c r="C5" s="110" t="s">
        <v>76</v>
      </c>
      <c r="D5" s="14" t="s">
        <v>407</v>
      </c>
      <c r="E5" s="14"/>
      <c r="F5" s="15"/>
    </row>
    <row r="6" ht="18.75" customHeight="1" spans="1:6">
      <c r="A6" s="111"/>
      <c r="B6" s="112"/>
      <c r="C6" s="96"/>
      <c r="D6" s="95" t="s">
        <v>56</v>
      </c>
      <c r="E6" s="95" t="s">
        <v>77</v>
      </c>
      <c r="F6" s="95" t="s">
        <v>78</v>
      </c>
    </row>
    <row r="7" ht="18.75" customHeight="1" spans="1:6">
      <c r="A7" s="111">
        <v>1</v>
      </c>
      <c r="B7" s="113" t="s">
        <v>177</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134</v>
      </c>
      <c r="B10" s="116" t="s">
        <v>134</v>
      </c>
      <c r="C10" s="117" t="s">
        <v>134</v>
      </c>
      <c r="D10" s="24"/>
      <c r="E10" s="24"/>
      <c r="F10" s="24"/>
    </row>
    <row r="12" customHeight="1" spans="1:1">
      <c r="A12" s="39" t="s">
        <v>73</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pane ySplit="1" topLeftCell="A2" activePane="bottomLeft" state="frozen"/>
      <selection/>
      <selection pane="bottomLeft" activeCell="B24" sqref="B2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408</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"单位名称："&amp;"凤庆县人力资源和社会保障局"</f>
        <v>单位名称：凤庆县人力资源和社会保障局</v>
      </c>
      <c r="B4" s="94"/>
      <c r="C4" s="94"/>
      <c r="D4" s="94"/>
      <c r="E4" s="94"/>
      <c r="F4" s="94"/>
      <c r="G4" s="94"/>
      <c r="H4" s="94"/>
      <c r="I4" s="94"/>
      <c r="J4" s="94"/>
      <c r="O4" s="64"/>
      <c r="P4" s="64"/>
      <c r="Q4" s="41" t="s">
        <v>183</v>
      </c>
    </row>
    <row r="5" ht="18.75" customHeight="1" spans="1:17">
      <c r="A5" s="12" t="s">
        <v>409</v>
      </c>
      <c r="B5" s="73" t="s">
        <v>410</v>
      </c>
      <c r="C5" s="73" t="s">
        <v>411</v>
      </c>
      <c r="D5" s="73" t="s">
        <v>412</v>
      </c>
      <c r="E5" s="73" t="s">
        <v>413</v>
      </c>
      <c r="F5" s="73" t="s">
        <v>414</v>
      </c>
      <c r="G5" s="46" t="s">
        <v>203</v>
      </c>
      <c r="H5" s="46"/>
      <c r="I5" s="46"/>
      <c r="J5" s="46"/>
      <c r="K5" s="75"/>
      <c r="L5" s="46"/>
      <c r="M5" s="46"/>
      <c r="N5" s="46"/>
      <c r="O5" s="65"/>
      <c r="P5" s="75"/>
      <c r="Q5" s="47"/>
    </row>
    <row r="6" ht="18.75" customHeight="1" spans="1:17">
      <c r="A6" s="17"/>
      <c r="B6" s="76"/>
      <c r="C6" s="76"/>
      <c r="D6" s="76"/>
      <c r="E6" s="76"/>
      <c r="F6" s="76"/>
      <c r="G6" s="76" t="s">
        <v>56</v>
      </c>
      <c r="H6" s="76" t="s">
        <v>59</v>
      </c>
      <c r="I6" s="76" t="s">
        <v>415</v>
      </c>
      <c r="J6" s="76" t="s">
        <v>416</v>
      </c>
      <c r="K6" s="77" t="s">
        <v>417</v>
      </c>
      <c r="L6" s="90" t="s">
        <v>80</v>
      </c>
      <c r="M6" s="90"/>
      <c r="N6" s="90"/>
      <c r="O6" s="91"/>
      <c r="P6" s="92"/>
      <c r="Q6" s="78"/>
    </row>
    <row r="7" ht="30" customHeight="1" spans="1:17">
      <c r="A7" s="19"/>
      <c r="B7" s="78"/>
      <c r="C7" s="78"/>
      <c r="D7" s="78"/>
      <c r="E7" s="78"/>
      <c r="F7" s="78"/>
      <c r="G7" s="78"/>
      <c r="H7" s="78" t="s">
        <v>58</v>
      </c>
      <c r="I7" s="78"/>
      <c r="J7" s="78"/>
      <c r="K7" s="79"/>
      <c r="L7" s="78" t="s">
        <v>58</v>
      </c>
      <c r="M7" s="78" t="s">
        <v>65</v>
      </c>
      <c r="N7" s="78" t="s">
        <v>211</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49810</v>
      </c>
      <c r="G9" s="24">
        <v>49810</v>
      </c>
      <c r="H9" s="24">
        <v>49810</v>
      </c>
      <c r="I9" s="24"/>
      <c r="J9" s="24"/>
      <c r="K9" s="24"/>
      <c r="L9" s="24"/>
      <c r="M9" s="24"/>
      <c r="N9" s="24"/>
      <c r="O9" s="24"/>
      <c r="P9" s="24"/>
      <c r="Q9" s="24"/>
    </row>
    <row r="10" ht="18.75" customHeight="1" spans="1:17">
      <c r="A10" s="98" t="s">
        <v>71</v>
      </c>
      <c r="B10" s="82"/>
      <c r="C10" s="82"/>
      <c r="D10" s="82"/>
      <c r="E10" s="99"/>
      <c r="F10" s="24">
        <v>49810</v>
      </c>
      <c r="G10" s="24">
        <v>49810</v>
      </c>
      <c r="H10" s="24">
        <v>49810</v>
      </c>
      <c r="I10" s="24"/>
      <c r="J10" s="24"/>
      <c r="K10" s="24"/>
      <c r="L10" s="24"/>
      <c r="M10" s="24"/>
      <c r="N10" s="24"/>
      <c r="O10" s="24"/>
      <c r="P10" s="24"/>
      <c r="Q10" s="24"/>
    </row>
    <row r="11" ht="18.75" customHeight="1" spans="1:17">
      <c r="A11" s="217" t="s">
        <v>313</v>
      </c>
      <c r="B11" s="82" t="s">
        <v>418</v>
      </c>
      <c r="C11" s="82" t="s">
        <v>419</v>
      </c>
      <c r="D11" s="82" t="s">
        <v>356</v>
      </c>
      <c r="E11" s="99">
        <v>176</v>
      </c>
      <c r="F11" s="24">
        <v>29920</v>
      </c>
      <c r="G11" s="24">
        <v>29920</v>
      </c>
      <c r="H11" s="24">
        <v>29920</v>
      </c>
      <c r="I11" s="24"/>
      <c r="J11" s="24"/>
      <c r="K11" s="24"/>
      <c r="L11" s="24"/>
      <c r="M11" s="24"/>
      <c r="N11" s="24"/>
      <c r="O11" s="24"/>
      <c r="P11" s="24"/>
      <c r="Q11" s="24"/>
    </row>
    <row r="12" ht="18.75" customHeight="1" spans="1:17">
      <c r="A12" s="217" t="s">
        <v>317</v>
      </c>
      <c r="B12" s="82" t="s">
        <v>418</v>
      </c>
      <c r="C12" s="82" t="s">
        <v>419</v>
      </c>
      <c r="D12" s="82" t="s">
        <v>356</v>
      </c>
      <c r="E12" s="99">
        <v>117</v>
      </c>
      <c r="F12" s="24">
        <v>19890</v>
      </c>
      <c r="G12" s="24">
        <v>19890</v>
      </c>
      <c r="H12" s="24">
        <v>19890</v>
      </c>
      <c r="I12" s="24"/>
      <c r="J12" s="24"/>
      <c r="K12" s="24"/>
      <c r="L12" s="24"/>
      <c r="M12" s="24"/>
      <c r="N12" s="24"/>
      <c r="O12" s="24"/>
      <c r="P12" s="24"/>
      <c r="Q12" s="24"/>
    </row>
    <row r="13" ht="18.75" customHeight="1" spans="1:17">
      <c r="A13" s="84" t="s">
        <v>134</v>
      </c>
      <c r="B13" s="85"/>
      <c r="C13" s="85"/>
      <c r="D13" s="85"/>
      <c r="E13" s="97"/>
      <c r="F13" s="24">
        <v>49810</v>
      </c>
      <c r="G13" s="24">
        <v>49810</v>
      </c>
      <c r="H13" s="24">
        <v>49810</v>
      </c>
      <c r="I13" s="24"/>
      <c r="J13" s="24"/>
      <c r="K13" s="24"/>
      <c r="L13" s="24"/>
      <c r="M13" s="24"/>
      <c r="N13" s="24"/>
      <c r="O13" s="24"/>
      <c r="P13" s="24"/>
      <c r="Q13" s="24"/>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10" activePane="bottomLeft" state="frozen"/>
      <selection/>
      <selection pane="bottomLeft" activeCell="A13" sqref="A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420</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"单位名称："&amp;"凤庆县人力资源和社会保障局"</f>
        <v>单位名称：凤庆县人力资源和社会保障局</v>
      </c>
      <c r="B4" s="61"/>
      <c r="C4" s="72"/>
      <c r="D4" s="61"/>
      <c r="E4" s="61"/>
      <c r="F4" s="61"/>
      <c r="G4" s="61"/>
      <c r="H4" s="69"/>
      <c r="I4" s="63"/>
      <c r="J4" s="63"/>
      <c r="K4" s="63"/>
      <c r="L4" s="64"/>
      <c r="M4" s="89"/>
      <c r="N4" s="88" t="s">
        <v>183</v>
      </c>
    </row>
    <row r="5" ht="18.75" customHeight="1" spans="1:14">
      <c r="A5" s="12" t="s">
        <v>409</v>
      </c>
      <c r="B5" s="73" t="s">
        <v>421</v>
      </c>
      <c r="C5" s="74" t="s">
        <v>422</v>
      </c>
      <c r="D5" s="46" t="s">
        <v>203</v>
      </c>
      <c r="E5" s="46"/>
      <c r="F5" s="46"/>
      <c r="G5" s="46"/>
      <c r="H5" s="75"/>
      <c r="I5" s="46"/>
      <c r="J5" s="46"/>
      <c r="K5" s="46"/>
      <c r="L5" s="65"/>
      <c r="M5" s="75"/>
      <c r="N5" s="47"/>
    </row>
    <row r="6" ht="18.75" customHeight="1" spans="1:14">
      <c r="A6" s="17"/>
      <c r="B6" s="76"/>
      <c r="C6" s="77"/>
      <c r="D6" s="76" t="s">
        <v>56</v>
      </c>
      <c r="E6" s="76" t="s">
        <v>59</v>
      </c>
      <c r="F6" s="76" t="s">
        <v>415</v>
      </c>
      <c r="G6" s="76" t="s">
        <v>416</v>
      </c>
      <c r="H6" s="77" t="s">
        <v>417</v>
      </c>
      <c r="I6" s="90" t="s">
        <v>80</v>
      </c>
      <c r="J6" s="90"/>
      <c r="K6" s="90"/>
      <c r="L6" s="91"/>
      <c r="M6" s="92"/>
      <c r="N6" s="78"/>
    </row>
    <row r="7" ht="26.25" customHeight="1" spans="1:14">
      <c r="A7" s="19"/>
      <c r="B7" s="78"/>
      <c r="C7" s="79"/>
      <c r="D7" s="78"/>
      <c r="E7" s="78"/>
      <c r="F7" s="78"/>
      <c r="G7" s="78"/>
      <c r="H7" s="79"/>
      <c r="I7" s="78" t="s">
        <v>58</v>
      </c>
      <c r="J7" s="78" t="s">
        <v>65</v>
      </c>
      <c r="K7" s="78" t="s">
        <v>211</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134</v>
      </c>
      <c r="B11" s="85"/>
      <c r="C11" s="86"/>
      <c r="D11" s="24"/>
      <c r="E11" s="24"/>
      <c r="F11" s="24"/>
      <c r="G11" s="24"/>
      <c r="H11" s="24"/>
      <c r="I11" s="24"/>
      <c r="J11" s="24"/>
      <c r="K11" s="24"/>
      <c r="L11" s="24"/>
      <c r="M11" s="24"/>
      <c r="N11" s="24"/>
    </row>
    <row r="13" customHeight="1" spans="1:1">
      <c r="A13" s="39" t="s">
        <v>73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423</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"单位名称："&amp;"凤庆县人力资源和社会保障局"</f>
        <v>单位名称：凤庆县人力资源和社会保障局</v>
      </c>
      <c r="B4" s="61"/>
      <c r="C4" s="61"/>
      <c r="D4" s="62"/>
      <c r="E4" s="63"/>
      <c r="G4" s="64"/>
      <c r="H4" s="64"/>
      <c r="I4" s="40" t="s">
        <v>183</v>
      </c>
    </row>
    <row r="5" ht="18.75" customHeight="1" spans="1:9">
      <c r="A5" s="32" t="s">
        <v>424</v>
      </c>
      <c r="B5" s="13" t="s">
        <v>203</v>
      </c>
      <c r="C5" s="14"/>
      <c r="D5" s="14"/>
      <c r="E5" s="13" t="s">
        <v>425</v>
      </c>
      <c r="F5" s="14"/>
      <c r="G5" s="65"/>
      <c r="H5" s="65"/>
      <c r="I5" s="15"/>
    </row>
    <row r="6" ht="18.75" customHeight="1" spans="1:9">
      <c r="A6" s="34"/>
      <c r="B6" s="33" t="s">
        <v>56</v>
      </c>
      <c r="C6" s="12" t="s">
        <v>59</v>
      </c>
      <c r="D6" s="66" t="s">
        <v>426</v>
      </c>
      <c r="E6" s="67" t="s">
        <v>427</v>
      </c>
      <c r="F6" s="67" t="s">
        <v>427</v>
      </c>
      <c r="G6" s="67" t="s">
        <v>427</v>
      </c>
      <c r="H6" s="67" t="s">
        <v>427</v>
      </c>
      <c r="I6" s="67" t="s">
        <v>427</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1" customHeight="1" spans="1:1">
      <c r="A11" s="39" t="s">
        <v>73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428</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"单位名称："&amp;"凤庆县人力资源和社会保障局"</f>
        <v>单位名称：凤庆县人力资源和社会保障局</v>
      </c>
      <c r="B4" s="4"/>
      <c r="C4" s="4"/>
      <c r="D4" s="4"/>
      <c r="E4" s="4"/>
      <c r="F4" s="39"/>
      <c r="G4" s="4"/>
      <c r="H4" s="39"/>
    </row>
    <row r="5" ht="18.75" customHeight="1" spans="1:10">
      <c r="A5" s="48" t="s">
        <v>322</v>
      </c>
      <c r="B5" s="48" t="s">
        <v>323</v>
      </c>
      <c r="C5" s="48" t="s">
        <v>324</v>
      </c>
      <c r="D5" s="48" t="s">
        <v>325</v>
      </c>
      <c r="E5" s="48" t="s">
        <v>326</v>
      </c>
      <c r="F5" s="54" t="s">
        <v>327</v>
      </c>
      <c r="G5" s="48" t="s">
        <v>328</v>
      </c>
      <c r="H5" s="54" t="s">
        <v>329</v>
      </c>
      <c r="I5" s="54" t="s">
        <v>330</v>
      </c>
      <c r="J5" s="48" t="s">
        <v>331</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10" customHeight="1" spans="1:1">
      <c r="A10" s="39" t="s">
        <v>73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429</v>
      </c>
    </row>
    <row r="3" ht="34.5" customHeight="1" spans="1:8">
      <c r="A3" s="42" t="str">
        <f>"2025"&amp;"年新增资产配置表"</f>
        <v>2025年新增资产配置表</v>
      </c>
      <c r="B3" s="7"/>
      <c r="C3" s="7"/>
      <c r="D3" s="7"/>
      <c r="E3" s="7"/>
      <c r="F3" s="7"/>
      <c r="G3" s="7"/>
      <c r="H3" s="7"/>
    </row>
    <row r="4" ht="18.75" customHeight="1" spans="1:8">
      <c r="A4" s="43" t="str">
        <f>"单位名称："&amp;"凤庆县人力资源和社会保障局"</f>
        <v>单位名称：凤庆县人力资源和社会保障局</v>
      </c>
      <c r="B4" s="9"/>
      <c r="C4" s="4"/>
      <c r="H4" s="44" t="s">
        <v>183</v>
      </c>
    </row>
    <row r="5" ht="18.75" customHeight="1" spans="1:8">
      <c r="A5" s="12" t="s">
        <v>196</v>
      </c>
      <c r="B5" s="12" t="s">
        <v>430</v>
      </c>
      <c r="C5" s="12" t="s">
        <v>431</v>
      </c>
      <c r="D5" s="12" t="s">
        <v>432</v>
      </c>
      <c r="E5" s="12" t="s">
        <v>433</v>
      </c>
      <c r="F5" s="45" t="s">
        <v>434</v>
      </c>
      <c r="G5" s="46"/>
      <c r="H5" s="47"/>
    </row>
    <row r="6" ht="18.75" customHeight="1" spans="1:8">
      <c r="A6" s="19"/>
      <c r="B6" s="19"/>
      <c r="C6" s="19"/>
      <c r="D6" s="19"/>
      <c r="E6" s="19"/>
      <c r="F6" s="48" t="s">
        <v>413</v>
      </c>
      <c r="G6" s="48" t="s">
        <v>435</v>
      </c>
      <c r="H6" s="48" t="s">
        <v>436</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1" customHeight="1" spans="1:1">
      <c r="A11" s="39" t="s">
        <v>73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B22" sqref="B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437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"单位名称："&amp;"凤庆县人力资源和社会保障局"</f>
        <v>单位名称：凤庆县人力资源和社会保障局</v>
      </c>
      <c r="B4" s="9"/>
      <c r="C4" s="9"/>
      <c r="D4" s="9"/>
      <c r="E4" s="9"/>
      <c r="F4" s="9"/>
      <c r="G4" s="9"/>
      <c r="H4" s="10"/>
      <c r="I4" s="10"/>
      <c r="J4" s="10"/>
      <c r="K4" s="5" t="s">
        <v>183</v>
      </c>
    </row>
    <row r="5" ht="18.75" customHeight="1" spans="1:11">
      <c r="A5" s="11" t="s">
        <v>299</v>
      </c>
      <c r="B5" s="11" t="s">
        <v>198</v>
      </c>
      <c r="C5" s="11" t="s">
        <v>300</v>
      </c>
      <c r="D5" s="12" t="s">
        <v>199</v>
      </c>
      <c r="E5" s="12" t="s">
        <v>200</v>
      </c>
      <c r="F5" s="12" t="s">
        <v>301</v>
      </c>
      <c r="G5" s="12" t="s">
        <v>302</v>
      </c>
      <c r="H5" s="32" t="s">
        <v>56</v>
      </c>
      <c r="I5" s="13" t="s">
        <v>438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134</v>
      </c>
      <c r="B11" s="37"/>
      <c r="C11" s="37"/>
      <c r="D11" s="37"/>
      <c r="E11" s="37"/>
      <c r="F11" s="37"/>
      <c r="G11" s="38"/>
      <c r="H11" s="24"/>
      <c r="I11" s="24"/>
      <c r="J11" s="24"/>
      <c r="K11" s="24"/>
    </row>
    <row r="13" customHeight="1" spans="1:1">
      <c r="A13" s="39" t="s">
        <v>73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pane ySplit="1" topLeftCell="A2" activePane="bottomLeft" state="frozen"/>
      <selection/>
      <selection pane="bottomLeft" activeCell="B24" sqref="B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439</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"单位名称："&amp;"凤庆县人力资源和社会保障局"</f>
        <v>单位名称：凤庆县人力资源和社会保障局</v>
      </c>
      <c r="B4" s="9"/>
      <c r="C4" s="9"/>
      <c r="D4" s="9"/>
      <c r="E4" s="10"/>
      <c r="F4" s="10"/>
      <c r="G4" s="5" t="s">
        <v>183</v>
      </c>
    </row>
    <row r="5" ht="18.75" customHeight="1" spans="1:7">
      <c r="A5" s="11" t="s">
        <v>300</v>
      </c>
      <c r="B5" s="11" t="s">
        <v>299</v>
      </c>
      <c r="C5" s="11" t="s">
        <v>198</v>
      </c>
      <c r="D5" s="12" t="s">
        <v>440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984120</v>
      </c>
      <c r="F9" s="24"/>
      <c r="G9" s="24"/>
    </row>
    <row r="10" ht="18.75" customHeight="1" spans="1:7">
      <c r="A10" s="25" t="s">
        <v>71</v>
      </c>
      <c r="B10" s="22"/>
      <c r="C10" s="22"/>
      <c r="D10" s="22"/>
      <c r="E10" s="24">
        <v>984120</v>
      </c>
      <c r="F10" s="24"/>
      <c r="G10" s="24"/>
    </row>
    <row r="11" ht="18.75" customHeight="1" spans="1:7">
      <c r="A11" s="26"/>
      <c r="B11" s="22" t="s">
        <v>441</v>
      </c>
      <c r="C11" s="22" t="s">
        <v>313</v>
      </c>
      <c r="D11" s="22" t="s">
        <v>442</v>
      </c>
      <c r="E11" s="24">
        <v>30000</v>
      </c>
      <c r="F11" s="24"/>
      <c r="G11" s="24"/>
    </row>
    <row r="12" ht="18.75" customHeight="1" spans="1:7">
      <c r="A12" s="26"/>
      <c r="B12" s="22" t="s">
        <v>441</v>
      </c>
      <c r="C12" s="22" t="s">
        <v>317</v>
      </c>
      <c r="D12" s="22" t="s">
        <v>442</v>
      </c>
      <c r="E12" s="24">
        <v>20000</v>
      </c>
      <c r="F12" s="24"/>
      <c r="G12" s="24"/>
    </row>
    <row r="13" ht="18.75" customHeight="1" spans="1:7">
      <c r="A13" s="26"/>
      <c r="B13" s="22" t="s">
        <v>441</v>
      </c>
      <c r="C13" s="22" t="s">
        <v>310</v>
      </c>
      <c r="D13" s="22" t="s">
        <v>442</v>
      </c>
      <c r="E13" s="24">
        <v>20000</v>
      </c>
      <c r="F13" s="24"/>
      <c r="G13" s="24"/>
    </row>
    <row r="14" ht="18.75" customHeight="1" spans="1:7">
      <c r="A14" s="26"/>
      <c r="B14" s="22" t="s">
        <v>441</v>
      </c>
      <c r="C14" s="22" t="s">
        <v>315</v>
      </c>
      <c r="D14" s="22" t="s">
        <v>442</v>
      </c>
      <c r="E14" s="24">
        <v>30000</v>
      </c>
      <c r="F14" s="24"/>
      <c r="G14" s="24"/>
    </row>
    <row r="15" ht="18.75" customHeight="1" spans="1:7">
      <c r="A15" s="26"/>
      <c r="B15" s="22" t="s">
        <v>441</v>
      </c>
      <c r="C15" s="22" t="s">
        <v>319</v>
      </c>
      <c r="D15" s="22" t="s">
        <v>442</v>
      </c>
      <c r="E15" s="24">
        <v>84120</v>
      </c>
      <c r="F15" s="24"/>
      <c r="G15" s="24"/>
    </row>
    <row r="16" ht="18.75" customHeight="1" spans="1:7">
      <c r="A16" s="26"/>
      <c r="B16" s="22" t="s">
        <v>443</v>
      </c>
      <c r="C16" s="22" t="s">
        <v>305</v>
      </c>
      <c r="D16" s="22" t="s">
        <v>442</v>
      </c>
      <c r="E16" s="24">
        <v>800000</v>
      </c>
      <c r="F16" s="24"/>
      <c r="G16" s="24"/>
    </row>
    <row r="17" ht="18.75" customHeight="1" spans="1:7">
      <c r="A17" s="27" t="s">
        <v>56</v>
      </c>
      <c r="B17" s="28" t="s">
        <v>444</v>
      </c>
      <c r="C17" s="28"/>
      <c r="D17" s="29"/>
      <c r="E17" s="24">
        <v>984120</v>
      </c>
      <c r="F17" s="24"/>
      <c r="G17" s="24"/>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showZeros="0" topLeftCell="P1" workbookViewId="0">
      <pane ySplit="1" topLeftCell="A2" activePane="bottomLeft" state="frozen"/>
      <selection/>
      <selection pane="bottomLeft" activeCell="Q22" sqref="Q2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3" t="str">
        <f>"单位名称："&amp;"凤庆县人力资源和社会保障局"</f>
        <v>单位名称：凤庆县人力资源和社会保障局</v>
      </c>
      <c r="B4" s="94"/>
      <c r="C4" s="94"/>
      <c r="D4" s="94"/>
      <c r="E4" s="94"/>
      <c r="F4" s="94"/>
      <c r="G4" s="94"/>
      <c r="H4" s="94"/>
      <c r="I4" s="94"/>
      <c r="J4" s="72"/>
      <c r="K4" s="94"/>
      <c r="L4" s="94"/>
      <c r="M4" s="94"/>
      <c r="N4" s="94"/>
      <c r="O4" s="72"/>
      <c r="P4" s="72"/>
      <c r="Q4" s="72"/>
      <c r="R4" s="72"/>
      <c r="S4" s="40"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49209733.31</v>
      </c>
      <c r="D9" s="24">
        <v>49209733.31</v>
      </c>
      <c r="E9" s="24">
        <v>49209733.31</v>
      </c>
      <c r="F9" s="24"/>
      <c r="G9" s="24"/>
      <c r="H9" s="24"/>
      <c r="I9" s="24"/>
      <c r="J9" s="24"/>
      <c r="K9" s="24"/>
      <c r="L9" s="24"/>
      <c r="M9" s="24"/>
      <c r="N9" s="24"/>
      <c r="O9" s="24"/>
      <c r="P9" s="24"/>
      <c r="Q9" s="24"/>
      <c r="R9" s="24"/>
      <c r="S9" s="24"/>
    </row>
    <row r="10" ht="18.75" customHeight="1" spans="1:19">
      <c r="A10" s="98" t="s">
        <v>72</v>
      </c>
      <c r="B10" s="197" t="s">
        <v>71</v>
      </c>
      <c r="C10" s="24">
        <v>49209733.31</v>
      </c>
      <c r="D10" s="24">
        <v>49209733.31</v>
      </c>
      <c r="E10" s="24">
        <v>49209733.31</v>
      </c>
      <c r="F10" s="24"/>
      <c r="G10" s="24"/>
      <c r="H10" s="24"/>
      <c r="I10" s="24"/>
      <c r="J10" s="24"/>
      <c r="K10" s="24"/>
      <c r="L10" s="24"/>
      <c r="M10" s="24"/>
      <c r="N10" s="24"/>
      <c r="O10" s="24"/>
      <c r="P10" s="24"/>
      <c r="Q10" s="24"/>
      <c r="R10" s="24"/>
      <c r="S10" s="24"/>
    </row>
    <row r="11" ht="18.75" customHeight="1" spans="1:19">
      <c r="A11" s="198" t="s">
        <v>56</v>
      </c>
      <c r="B11" s="199"/>
      <c r="C11" s="24">
        <v>49209733.31</v>
      </c>
      <c r="D11" s="24">
        <v>49209733.31</v>
      </c>
      <c r="E11" s="24">
        <v>49209733.31</v>
      </c>
      <c r="F11" s="24"/>
      <c r="G11" s="24"/>
      <c r="H11" s="24"/>
      <c r="I11" s="24"/>
      <c r="J11" s="24"/>
      <c r="K11" s="24"/>
      <c r="L11" s="24"/>
      <c r="M11" s="24"/>
      <c r="N11" s="24"/>
      <c r="O11" s="24"/>
      <c r="P11" s="24"/>
      <c r="Q11" s="24"/>
      <c r="R11" s="24"/>
      <c r="S11" s="24"/>
    </row>
    <row r="13" customHeight="1" spans="16:16">
      <c r="P13" s="39" t="s">
        <v>73</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pane ySplit="1" topLeftCell="A19" activePane="bottomLeft" state="frozen"/>
      <selection/>
      <selection pane="bottomLeft" activeCell="B24" sqref="B2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1" t="s">
        <v>74</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"单位名称："&amp;"凤庆县人力资源和社会保障局"</f>
        <v>单位名称：凤庆县人力资源和社会保障局</v>
      </c>
      <c r="B4" s="176"/>
      <c r="C4" s="63"/>
      <c r="D4" s="31"/>
      <c r="E4" s="63"/>
      <c r="F4" s="63"/>
      <c r="G4" s="63"/>
      <c r="H4" s="31"/>
      <c r="I4" s="63"/>
      <c r="J4" s="31"/>
      <c r="K4" s="63"/>
      <c r="L4" s="63"/>
      <c r="M4" s="183"/>
      <c r="N4" s="183"/>
      <c r="O4" s="41" t="s">
        <v>1</v>
      </c>
    </row>
    <row r="5" ht="18.75" customHeight="1" spans="1:15">
      <c r="A5" s="11" t="s">
        <v>75</v>
      </c>
      <c r="B5" s="11" t="s">
        <v>76</v>
      </c>
      <c r="C5" s="11" t="s">
        <v>56</v>
      </c>
      <c r="D5" s="13" t="s">
        <v>59</v>
      </c>
      <c r="E5" s="75" t="s">
        <v>77</v>
      </c>
      <c r="F5" s="137" t="s">
        <v>78</v>
      </c>
      <c r="G5" s="11" t="s">
        <v>60</v>
      </c>
      <c r="H5" s="11" t="s">
        <v>61</v>
      </c>
      <c r="I5" s="11" t="s">
        <v>79</v>
      </c>
      <c r="J5" s="13" t="s">
        <v>80</v>
      </c>
      <c r="K5" s="14"/>
      <c r="L5" s="14"/>
      <c r="M5" s="14"/>
      <c r="N5" s="14"/>
      <c r="O5" s="15"/>
    </row>
    <row r="6" ht="30" customHeight="1" spans="1:15">
      <c r="A6" s="19"/>
      <c r="B6" s="19"/>
      <c r="C6" s="19"/>
      <c r="D6" s="67" t="s">
        <v>58</v>
      </c>
      <c r="E6" s="93" t="s">
        <v>77</v>
      </c>
      <c r="F6" s="93" t="s">
        <v>78</v>
      </c>
      <c r="G6" s="19"/>
      <c r="H6" s="19"/>
      <c r="I6" s="19"/>
      <c r="J6" s="67" t="s">
        <v>58</v>
      </c>
      <c r="K6" s="48" t="s">
        <v>81</v>
      </c>
      <c r="L6" s="48" t="s">
        <v>82</v>
      </c>
      <c r="M6" s="48" t="s">
        <v>83</v>
      </c>
      <c r="N6" s="48" t="s">
        <v>84</v>
      </c>
      <c r="O6" s="48" t="s">
        <v>85</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86</v>
      </c>
      <c r="B8" s="162" t="s">
        <v>87</v>
      </c>
      <c r="C8" s="24">
        <v>46904338.13</v>
      </c>
      <c r="D8" s="24">
        <v>46904338.13</v>
      </c>
      <c r="E8" s="24">
        <v>46720218.13</v>
      </c>
      <c r="F8" s="24">
        <v>184120</v>
      </c>
      <c r="G8" s="24"/>
      <c r="H8" s="24"/>
      <c r="I8" s="24"/>
      <c r="J8" s="24"/>
      <c r="K8" s="24"/>
      <c r="L8" s="24"/>
      <c r="M8" s="24"/>
      <c r="N8" s="24"/>
      <c r="O8" s="24"/>
    </row>
    <row r="9" ht="18.75" customHeight="1" spans="1:15">
      <c r="A9" s="177" t="s">
        <v>88</v>
      </c>
      <c r="B9" s="214" t="s">
        <v>89</v>
      </c>
      <c r="C9" s="24">
        <v>9891277.93</v>
      </c>
      <c r="D9" s="24">
        <v>9891277.93</v>
      </c>
      <c r="E9" s="24">
        <v>9707157.93</v>
      </c>
      <c r="F9" s="24">
        <v>184120</v>
      </c>
      <c r="G9" s="24"/>
      <c r="H9" s="24"/>
      <c r="I9" s="24"/>
      <c r="J9" s="24"/>
      <c r="K9" s="24"/>
      <c r="L9" s="24"/>
      <c r="M9" s="24"/>
      <c r="N9" s="24"/>
      <c r="O9" s="24"/>
    </row>
    <row r="10" ht="18.75" customHeight="1" spans="1:15">
      <c r="A10" s="179" t="s">
        <v>90</v>
      </c>
      <c r="B10" s="215" t="s">
        <v>91</v>
      </c>
      <c r="C10" s="24">
        <v>5034549.41</v>
      </c>
      <c r="D10" s="24">
        <v>5034549.41</v>
      </c>
      <c r="E10" s="24">
        <v>5034549.41</v>
      </c>
      <c r="F10" s="24"/>
      <c r="G10" s="24"/>
      <c r="H10" s="24"/>
      <c r="I10" s="24"/>
      <c r="J10" s="24"/>
      <c r="K10" s="24"/>
      <c r="L10" s="24"/>
      <c r="M10" s="24"/>
      <c r="N10" s="24"/>
      <c r="O10" s="24"/>
    </row>
    <row r="11" ht="18.75" customHeight="1" spans="1:15">
      <c r="A11" s="179" t="s">
        <v>92</v>
      </c>
      <c r="B11" s="215" t="s">
        <v>93</v>
      </c>
      <c r="C11" s="24">
        <v>184120</v>
      </c>
      <c r="D11" s="24">
        <v>184120</v>
      </c>
      <c r="E11" s="24"/>
      <c r="F11" s="24">
        <v>184120</v>
      </c>
      <c r="G11" s="24"/>
      <c r="H11" s="24"/>
      <c r="I11" s="24"/>
      <c r="J11" s="24"/>
      <c r="K11" s="24"/>
      <c r="L11" s="24"/>
      <c r="M11" s="24"/>
      <c r="N11" s="24"/>
      <c r="O11" s="24"/>
    </row>
    <row r="12" ht="18.75" customHeight="1" spans="1:15">
      <c r="A12" s="179" t="s">
        <v>94</v>
      </c>
      <c r="B12" s="215" t="s">
        <v>95</v>
      </c>
      <c r="C12" s="24">
        <v>2109957</v>
      </c>
      <c r="D12" s="24">
        <v>2109957</v>
      </c>
      <c r="E12" s="24">
        <v>2109957</v>
      </c>
      <c r="F12" s="24"/>
      <c r="G12" s="24"/>
      <c r="H12" s="24"/>
      <c r="I12" s="24"/>
      <c r="J12" s="24"/>
      <c r="K12" s="24"/>
      <c r="L12" s="24"/>
      <c r="M12" s="24"/>
      <c r="N12" s="24"/>
      <c r="O12" s="24"/>
    </row>
    <row r="13" ht="18.75" customHeight="1" spans="1:15">
      <c r="A13" s="179" t="s">
        <v>96</v>
      </c>
      <c r="B13" s="215" t="s">
        <v>97</v>
      </c>
      <c r="C13" s="24">
        <v>2562651.52</v>
      </c>
      <c r="D13" s="24">
        <v>2562651.52</v>
      </c>
      <c r="E13" s="24">
        <v>2562651.52</v>
      </c>
      <c r="F13" s="24"/>
      <c r="G13" s="24"/>
      <c r="H13" s="24"/>
      <c r="I13" s="24"/>
      <c r="J13" s="24"/>
      <c r="K13" s="24"/>
      <c r="L13" s="24"/>
      <c r="M13" s="24"/>
      <c r="N13" s="24"/>
      <c r="O13" s="24"/>
    </row>
    <row r="14" ht="18.75" customHeight="1" spans="1:15">
      <c r="A14" s="177" t="s">
        <v>98</v>
      </c>
      <c r="B14" s="214" t="s">
        <v>99</v>
      </c>
      <c r="C14" s="24">
        <v>36962660.2</v>
      </c>
      <c r="D14" s="24">
        <v>36962660.2</v>
      </c>
      <c r="E14" s="24">
        <v>36962660.2</v>
      </c>
      <c r="F14" s="24"/>
      <c r="G14" s="24"/>
      <c r="H14" s="24"/>
      <c r="I14" s="24"/>
      <c r="J14" s="24"/>
      <c r="K14" s="24"/>
      <c r="L14" s="24"/>
      <c r="M14" s="24"/>
      <c r="N14" s="24"/>
      <c r="O14" s="24"/>
    </row>
    <row r="15" ht="18.75" customHeight="1" spans="1:15">
      <c r="A15" s="179" t="s">
        <v>100</v>
      </c>
      <c r="B15" s="215" t="s">
        <v>101</v>
      </c>
      <c r="C15" s="24">
        <v>716394.6</v>
      </c>
      <c r="D15" s="24">
        <v>716394.6</v>
      </c>
      <c r="E15" s="24">
        <v>716394.6</v>
      </c>
      <c r="F15" s="24"/>
      <c r="G15" s="24"/>
      <c r="H15" s="24"/>
      <c r="I15" s="24"/>
      <c r="J15" s="24"/>
      <c r="K15" s="24"/>
      <c r="L15" s="24"/>
      <c r="M15" s="24"/>
      <c r="N15" s="24"/>
      <c r="O15" s="24"/>
    </row>
    <row r="16" ht="18.75" customHeight="1" spans="1:15">
      <c r="A16" s="179" t="s">
        <v>102</v>
      </c>
      <c r="B16" s="215" t="s">
        <v>103</v>
      </c>
      <c r="C16" s="24">
        <v>1196265.6</v>
      </c>
      <c r="D16" s="24">
        <v>1196265.6</v>
      </c>
      <c r="E16" s="24">
        <v>1196265.6</v>
      </c>
      <c r="F16" s="24"/>
      <c r="G16" s="24"/>
      <c r="H16" s="24"/>
      <c r="I16" s="24"/>
      <c r="J16" s="24"/>
      <c r="K16" s="24"/>
      <c r="L16" s="24"/>
      <c r="M16" s="24"/>
      <c r="N16" s="24"/>
      <c r="O16" s="24"/>
    </row>
    <row r="17" ht="18.75" customHeight="1" spans="1:15">
      <c r="A17" s="179" t="s">
        <v>104</v>
      </c>
      <c r="B17" s="215" t="s">
        <v>105</v>
      </c>
      <c r="C17" s="24">
        <v>31550000</v>
      </c>
      <c r="D17" s="24">
        <v>31550000</v>
      </c>
      <c r="E17" s="24">
        <v>31550000</v>
      </c>
      <c r="F17" s="24"/>
      <c r="G17" s="24"/>
      <c r="H17" s="24"/>
      <c r="I17" s="24"/>
      <c r="J17" s="24"/>
      <c r="K17" s="24"/>
      <c r="L17" s="24"/>
      <c r="M17" s="24"/>
      <c r="N17" s="24"/>
      <c r="O17" s="24"/>
    </row>
    <row r="18" ht="18.75" customHeight="1" spans="1:15">
      <c r="A18" s="179" t="s">
        <v>106</v>
      </c>
      <c r="B18" s="215" t="s">
        <v>107</v>
      </c>
      <c r="C18" s="24">
        <v>3500000</v>
      </c>
      <c r="D18" s="24">
        <v>3500000</v>
      </c>
      <c r="E18" s="24">
        <v>3500000</v>
      </c>
      <c r="F18" s="24"/>
      <c r="G18" s="24"/>
      <c r="H18" s="24"/>
      <c r="I18" s="24"/>
      <c r="J18" s="24"/>
      <c r="K18" s="24"/>
      <c r="L18" s="24"/>
      <c r="M18" s="24"/>
      <c r="N18" s="24"/>
      <c r="O18" s="24"/>
    </row>
    <row r="19" ht="18.75" customHeight="1" spans="1:15">
      <c r="A19" s="177" t="s">
        <v>108</v>
      </c>
      <c r="B19" s="214" t="s">
        <v>109</v>
      </c>
      <c r="C19" s="24">
        <v>50400</v>
      </c>
      <c r="D19" s="24">
        <v>50400</v>
      </c>
      <c r="E19" s="24">
        <v>50400</v>
      </c>
      <c r="F19" s="24"/>
      <c r="G19" s="24"/>
      <c r="H19" s="24"/>
      <c r="I19" s="24"/>
      <c r="J19" s="24"/>
      <c r="K19" s="24"/>
      <c r="L19" s="24"/>
      <c r="M19" s="24"/>
      <c r="N19" s="24"/>
      <c r="O19" s="24"/>
    </row>
    <row r="20" ht="18.75" customHeight="1" spans="1:15">
      <c r="A20" s="179" t="s">
        <v>110</v>
      </c>
      <c r="B20" s="215" t="s">
        <v>111</v>
      </c>
      <c r="C20" s="24">
        <v>50400</v>
      </c>
      <c r="D20" s="24">
        <v>50400</v>
      </c>
      <c r="E20" s="24">
        <v>50400</v>
      </c>
      <c r="F20" s="24"/>
      <c r="G20" s="24"/>
      <c r="H20" s="24"/>
      <c r="I20" s="24"/>
      <c r="J20" s="24"/>
      <c r="K20" s="24"/>
      <c r="L20" s="24"/>
      <c r="M20" s="24"/>
      <c r="N20" s="24"/>
      <c r="O20" s="24"/>
    </row>
    <row r="21" ht="18.75" customHeight="1" spans="1:15">
      <c r="A21" s="133" t="s">
        <v>112</v>
      </c>
      <c r="B21" s="162" t="s">
        <v>113</v>
      </c>
      <c r="C21" s="24">
        <v>569052.18</v>
      </c>
      <c r="D21" s="24">
        <v>569052.18</v>
      </c>
      <c r="E21" s="24">
        <v>569052.18</v>
      </c>
      <c r="F21" s="24"/>
      <c r="G21" s="24"/>
      <c r="H21" s="24"/>
      <c r="I21" s="24"/>
      <c r="J21" s="24"/>
      <c r="K21" s="24"/>
      <c r="L21" s="24"/>
      <c r="M21" s="24"/>
      <c r="N21" s="24"/>
      <c r="O21" s="24"/>
    </row>
    <row r="22" ht="18.75" customHeight="1" spans="1:15">
      <c r="A22" s="177" t="s">
        <v>114</v>
      </c>
      <c r="B22" s="214" t="s">
        <v>115</v>
      </c>
      <c r="C22" s="24">
        <v>569052.18</v>
      </c>
      <c r="D22" s="24">
        <v>569052.18</v>
      </c>
      <c r="E22" s="24">
        <v>569052.18</v>
      </c>
      <c r="F22" s="24"/>
      <c r="G22" s="24"/>
      <c r="H22" s="24"/>
      <c r="I22" s="24"/>
      <c r="J22" s="24"/>
      <c r="K22" s="24"/>
      <c r="L22" s="24"/>
      <c r="M22" s="24"/>
      <c r="N22" s="24"/>
      <c r="O22" s="24"/>
    </row>
    <row r="23" ht="18.75" customHeight="1" spans="1:15">
      <c r="A23" s="179" t="s">
        <v>116</v>
      </c>
      <c r="B23" s="215" t="s">
        <v>117</v>
      </c>
      <c r="C23" s="24">
        <v>389699.69</v>
      </c>
      <c r="D23" s="24">
        <v>389699.69</v>
      </c>
      <c r="E23" s="24">
        <v>389699.69</v>
      </c>
      <c r="F23" s="24"/>
      <c r="G23" s="24"/>
      <c r="H23" s="24"/>
      <c r="I23" s="24"/>
      <c r="J23" s="24"/>
      <c r="K23" s="24"/>
      <c r="L23" s="24"/>
      <c r="M23" s="24"/>
      <c r="N23" s="24"/>
      <c r="O23" s="24"/>
    </row>
    <row r="24" ht="18.75" customHeight="1" spans="1:15">
      <c r="A24" s="179" t="s">
        <v>118</v>
      </c>
      <c r="B24" s="215" t="s">
        <v>119</v>
      </c>
      <c r="C24" s="24">
        <v>141143.17</v>
      </c>
      <c r="D24" s="24">
        <v>141143.17</v>
      </c>
      <c r="E24" s="24">
        <v>141143.17</v>
      </c>
      <c r="F24" s="24"/>
      <c r="G24" s="24"/>
      <c r="H24" s="24"/>
      <c r="I24" s="24"/>
      <c r="J24" s="24"/>
      <c r="K24" s="24"/>
      <c r="L24" s="24"/>
      <c r="M24" s="24"/>
      <c r="N24" s="24"/>
      <c r="O24" s="24"/>
    </row>
    <row r="25" ht="18.75" customHeight="1" spans="1:15">
      <c r="A25" s="179" t="s">
        <v>120</v>
      </c>
      <c r="B25" s="215" t="s">
        <v>121</v>
      </c>
      <c r="C25" s="24">
        <v>38209.32</v>
      </c>
      <c r="D25" s="24">
        <v>38209.32</v>
      </c>
      <c r="E25" s="24">
        <v>38209.32</v>
      </c>
      <c r="F25" s="24"/>
      <c r="G25" s="24"/>
      <c r="H25" s="24"/>
      <c r="I25" s="24"/>
      <c r="J25" s="24"/>
      <c r="K25" s="24"/>
      <c r="L25" s="24"/>
      <c r="M25" s="24"/>
      <c r="N25" s="24"/>
      <c r="O25" s="24"/>
    </row>
    <row r="26" ht="18.75" customHeight="1" spans="1:15">
      <c r="A26" s="133" t="s">
        <v>122</v>
      </c>
      <c r="B26" s="162" t="s">
        <v>123</v>
      </c>
      <c r="C26" s="24">
        <v>800000</v>
      </c>
      <c r="D26" s="24">
        <v>800000</v>
      </c>
      <c r="E26" s="24"/>
      <c r="F26" s="24">
        <v>800000</v>
      </c>
      <c r="G26" s="24"/>
      <c r="H26" s="24"/>
      <c r="I26" s="24"/>
      <c r="J26" s="24"/>
      <c r="K26" s="24"/>
      <c r="L26" s="24"/>
      <c r="M26" s="24"/>
      <c r="N26" s="24"/>
      <c r="O26" s="24"/>
    </row>
    <row r="27" ht="18.75" customHeight="1" spans="1:15">
      <c r="A27" s="177" t="s">
        <v>124</v>
      </c>
      <c r="B27" s="214" t="s">
        <v>125</v>
      </c>
      <c r="C27" s="24">
        <v>800000</v>
      </c>
      <c r="D27" s="24">
        <v>800000</v>
      </c>
      <c r="E27" s="24"/>
      <c r="F27" s="24">
        <v>800000</v>
      </c>
      <c r="G27" s="24"/>
      <c r="H27" s="24"/>
      <c r="I27" s="24"/>
      <c r="J27" s="24"/>
      <c r="K27" s="24"/>
      <c r="L27" s="24"/>
      <c r="M27" s="24"/>
      <c r="N27" s="24"/>
      <c r="O27" s="24"/>
    </row>
    <row r="28" ht="18.75" customHeight="1" spans="1:15">
      <c r="A28" s="179" t="s">
        <v>126</v>
      </c>
      <c r="B28" s="215" t="s">
        <v>127</v>
      </c>
      <c r="C28" s="24">
        <v>800000</v>
      </c>
      <c r="D28" s="24">
        <v>800000</v>
      </c>
      <c r="E28" s="24"/>
      <c r="F28" s="24">
        <v>800000</v>
      </c>
      <c r="G28" s="24"/>
      <c r="H28" s="24"/>
      <c r="I28" s="24"/>
      <c r="J28" s="24"/>
      <c r="K28" s="24"/>
      <c r="L28" s="24"/>
      <c r="M28" s="24"/>
      <c r="N28" s="24"/>
      <c r="O28" s="24"/>
    </row>
    <row r="29" ht="18.75" customHeight="1" spans="1:15">
      <c r="A29" s="133" t="s">
        <v>128</v>
      </c>
      <c r="B29" s="162" t="s">
        <v>129</v>
      </c>
      <c r="C29" s="24">
        <v>936343</v>
      </c>
      <c r="D29" s="24">
        <v>936343</v>
      </c>
      <c r="E29" s="24">
        <v>936343</v>
      </c>
      <c r="F29" s="24"/>
      <c r="G29" s="24"/>
      <c r="H29" s="24"/>
      <c r="I29" s="24"/>
      <c r="J29" s="24"/>
      <c r="K29" s="24"/>
      <c r="L29" s="24"/>
      <c r="M29" s="24"/>
      <c r="N29" s="24"/>
      <c r="O29" s="24"/>
    </row>
    <row r="30" ht="18.75" customHeight="1" spans="1:15">
      <c r="A30" s="177" t="s">
        <v>130</v>
      </c>
      <c r="B30" s="214" t="s">
        <v>131</v>
      </c>
      <c r="C30" s="24">
        <v>936343</v>
      </c>
      <c r="D30" s="24">
        <v>936343</v>
      </c>
      <c r="E30" s="24">
        <v>936343</v>
      </c>
      <c r="F30" s="24"/>
      <c r="G30" s="24"/>
      <c r="H30" s="24"/>
      <c r="I30" s="24"/>
      <c r="J30" s="24"/>
      <c r="K30" s="24"/>
      <c r="L30" s="24"/>
      <c r="M30" s="24"/>
      <c r="N30" s="24"/>
      <c r="O30" s="24"/>
    </row>
    <row r="31" ht="18.75" customHeight="1" spans="1:15">
      <c r="A31" s="179" t="s">
        <v>132</v>
      </c>
      <c r="B31" s="215" t="s">
        <v>133</v>
      </c>
      <c r="C31" s="24">
        <v>936343</v>
      </c>
      <c r="D31" s="24">
        <v>936343</v>
      </c>
      <c r="E31" s="24">
        <v>936343</v>
      </c>
      <c r="F31" s="24"/>
      <c r="G31" s="24"/>
      <c r="H31" s="24"/>
      <c r="I31" s="24"/>
      <c r="J31" s="24"/>
      <c r="K31" s="24"/>
      <c r="L31" s="24"/>
      <c r="M31" s="24"/>
      <c r="N31" s="24"/>
      <c r="O31" s="24"/>
    </row>
    <row r="32" ht="18.75" customHeight="1" spans="1:15">
      <c r="A32" s="181" t="s">
        <v>134</v>
      </c>
      <c r="B32" s="182" t="s">
        <v>134</v>
      </c>
      <c r="C32" s="24">
        <v>49209733.31</v>
      </c>
      <c r="D32" s="24">
        <v>49209733.31</v>
      </c>
      <c r="E32" s="24">
        <v>48225613.31</v>
      </c>
      <c r="F32" s="24">
        <v>984120</v>
      </c>
      <c r="G32" s="24"/>
      <c r="H32" s="24"/>
      <c r="I32" s="24"/>
      <c r="J32" s="24"/>
      <c r="K32" s="24"/>
      <c r="L32" s="24"/>
      <c r="M32" s="24"/>
      <c r="N32" s="24"/>
      <c r="O32" s="24"/>
    </row>
  </sheetData>
  <mergeCells count="11">
    <mergeCell ref="A3:O3"/>
    <mergeCell ref="A4:L4"/>
    <mergeCell ref="D5:F5"/>
    <mergeCell ref="J5:O5"/>
    <mergeCell ref="A32:B3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10" activePane="bottomLeft" state="frozen"/>
      <selection/>
      <selection pane="bottomLeft" activeCell="B24" sqref="B2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135</v>
      </c>
    </row>
    <row r="3" ht="36" customHeight="1" spans="1:4">
      <c r="A3" s="6" t="str">
        <f>"2025"&amp;"年部门财政拨款收支预算总表"</f>
        <v>2025年部门财政拨款收支预算总表</v>
      </c>
      <c r="B3" s="160"/>
      <c r="C3" s="160"/>
      <c r="D3" s="160"/>
    </row>
    <row r="4" ht="18.75" customHeight="1" spans="1:4">
      <c r="A4" s="8" t="str">
        <f>"单位名称："&amp;"凤庆县人力资源和社会保障局"</f>
        <v>单位名称：凤庆县人力资源和社会保障局</v>
      </c>
      <c r="B4" s="161"/>
      <c r="C4" s="161"/>
      <c r="D4" s="41" t="s">
        <v>1</v>
      </c>
    </row>
    <row r="5" ht="18.75" customHeight="1" spans="1:4">
      <c r="A5" s="13" t="s">
        <v>2</v>
      </c>
      <c r="B5" s="15"/>
      <c r="C5" s="13" t="s">
        <v>3</v>
      </c>
      <c r="D5" s="15"/>
    </row>
    <row r="6" ht="18.75" customHeight="1" spans="1:4">
      <c r="A6" s="32" t="s">
        <v>4</v>
      </c>
      <c r="B6" s="108" t="str">
        <f t="shared" ref="B6:D6" si="0">"2025"&amp;"年预算数"</f>
        <v>2025年预算数</v>
      </c>
      <c r="C6" s="32" t="s">
        <v>136</v>
      </c>
      <c r="D6" s="108" t="str">
        <f t="shared" si="0"/>
        <v>2025年预算数</v>
      </c>
    </row>
    <row r="7" ht="18.75" customHeight="1" spans="1:4">
      <c r="A7" s="34"/>
      <c r="B7" s="19"/>
      <c r="C7" s="34"/>
      <c r="D7" s="19"/>
    </row>
    <row r="8" ht="18.75" customHeight="1" spans="1:4">
      <c r="A8" s="162" t="s">
        <v>137</v>
      </c>
      <c r="B8" s="24">
        <v>49209733.31</v>
      </c>
      <c r="C8" s="23" t="s">
        <v>138</v>
      </c>
      <c r="D8" s="24">
        <v>49209733.31</v>
      </c>
    </row>
    <row r="9" ht="18.75" customHeight="1" spans="1:4">
      <c r="A9" s="163" t="s">
        <v>139</v>
      </c>
      <c r="B9" s="24">
        <v>49209733.31</v>
      </c>
      <c r="C9" s="23" t="s">
        <v>140</v>
      </c>
      <c r="D9" s="24"/>
    </row>
    <row r="10" ht="18.75" customHeight="1" spans="1:4">
      <c r="A10" s="163" t="s">
        <v>141</v>
      </c>
      <c r="B10" s="24"/>
      <c r="C10" s="23" t="s">
        <v>142</v>
      </c>
      <c r="D10" s="24"/>
    </row>
    <row r="11" ht="18.75" customHeight="1" spans="1:4">
      <c r="A11" s="163" t="s">
        <v>143</v>
      </c>
      <c r="B11" s="24"/>
      <c r="C11" s="23" t="s">
        <v>144</v>
      </c>
      <c r="D11" s="24"/>
    </row>
    <row r="12" ht="18.75" customHeight="1" spans="1:4">
      <c r="A12" s="164" t="s">
        <v>145</v>
      </c>
      <c r="B12" s="24"/>
      <c r="C12" s="165" t="s">
        <v>146</v>
      </c>
      <c r="D12" s="24"/>
    </row>
    <row r="13" ht="18.75" customHeight="1" spans="1:4">
      <c r="A13" s="166" t="s">
        <v>139</v>
      </c>
      <c r="B13" s="24"/>
      <c r="C13" s="167" t="s">
        <v>147</v>
      </c>
      <c r="D13" s="24"/>
    </row>
    <row r="14" ht="18.75" customHeight="1" spans="1:4">
      <c r="A14" s="166" t="s">
        <v>141</v>
      </c>
      <c r="B14" s="24"/>
      <c r="C14" s="167" t="s">
        <v>148</v>
      </c>
      <c r="D14" s="24"/>
    </row>
    <row r="15" ht="18.75" customHeight="1" spans="1:4">
      <c r="A15" s="166" t="s">
        <v>143</v>
      </c>
      <c r="B15" s="24"/>
      <c r="C15" s="167" t="s">
        <v>149</v>
      </c>
      <c r="D15" s="24"/>
    </row>
    <row r="16" ht="18.75" customHeight="1" spans="1:4">
      <c r="A16" s="166" t="s">
        <v>26</v>
      </c>
      <c r="B16" s="24"/>
      <c r="C16" s="167" t="s">
        <v>150</v>
      </c>
      <c r="D16" s="24">
        <v>46904338.13</v>
      </c>
    </row>
    <row r="17" ht="18.75" customHeight="1" spans="1:4">
      <c r="A17" s="166" t="s">
        <v>26</v>
      </c>
      <c r="B17" s="24" t="s">
        <v>26</v>
      </c>
      <c r="C17" s="167" t="s">
        <v>151</v>
      </c>
      <c r="D17" s="24">
        <v>569052.18</v>
      </c>
    </row>
    <row r="18" ht="18.75" customHeight="1" spans="1:4">
      <c r="A18" s="168" t="s">
        <v>26</v>
      </c>
      <c r="B18" s="24" t="s">
        <v>26</v>
      </c>
      <c r="C18" s="167" t="s">
        <v>152</v>
      </c>
      <c r="D18" s="24"/>
    </row>
    <row r="19" ht="18.75" customHeight="1" spans="1:4">
      <c r="A19" s="168" t="s">
        <v>26</v>
      </c>
      <c r="B19" s="24" t="s">
        <v>26</v>
      </c>
      <c r="C19" s="167" t="s">
        <v>153</v>
      </c>
      <c r="D19" s="24"/>
    </row>
    <row r="20" ht="18.75" customHeight="1" spans="1:4">
      <c r="A20" s="169" t="s">
        <v>26</v>
      </c>
      <c r="B20" s="24" t="s">
        <v>26</v>
      </c>
      <c r="C20" s="167" t="s">
        <v>154</v>
      </c>
      <c r="D20" s="24">
        <v>800000</v>
      </c>
    </row>
    <row r="21" ht="18.75" customHeight="1" spans="1:4">
      <c r="A21" s="169" t="s">
        <v>26</v>
      </c>
      <c r="B21" s="24" t="s">
        <v>26</v>
      </c>
      <c r="C21" s="167" t="s">
        <v>155</v>
      </c>
      <c r="D21" s="24"/>
    </row>
    <row r="22" ht="18.75" customHeight="1" spans="1:4">
      <c r="A22" s="169" t="s">
        <v>26</v>
      </c>
      <c r="B22" s="24" t="s">
        <v>26</v>
      </c>
      <c r="C22" s="167" t="s">
        <v>156</v>
      </c>
      <c r="D22" s="24"/>
    </row>
    <row r="23" ht="18.75" customHeight="1" spans="1:4">
      <c r="A23" s="169" t="s">
        <v>26</v>
      </c>
      <c r="B23" s="24" t="s">
        <v>26</v>
      </c>
      <c r="C23" s="167" t="s">
        <v>157</v>
      </c>
      <c r="D23" s="24"/>
    </row>
    <row r="24" ht="18.75" customHeight="1" spans="1:4">
      <c r="A24" s="169" t="s">
        <v>26</v>
      </c>
      <c r="B24" s="24" t="s">
        <v>26</v>
      </c>
      <c r="C24" s="167" t="s">
        <v>158</v>
      </c>
      <c r="D24" s="24"/>
    </row>
    <row r="25" ht="18.75" customHeight="1" spans="1:4">
      <c r="A25" s="169" t="s">
        <v>26</v>
      </c>
      <c r="B25" s="24" t="s">
        <v>26</v>
      </c>
      <c r="C25" s="167" t="s">
        <v>159</v>
      </c>
      <c r="D25" s="24"/>
    </row>
    <row r="26" ht="18.75" customHeight="1" spans="1:4">
      <c r="A26" s="169" t="s">
        <v>26</v>
      </c>
      <c r="B26" s="24" t="s">
        <v>26</v>
      </c>
      <c r="C26" s="167" t="s">
        <v>160</v>
      </c>
      <c r="D26" s="24"/>
    </row>
    <row r="27" ht="18.75" customHeight="1" spans="1:4">
      <c r="A27" s="169" t="s">
        <v>26</v>
      </c>
      <c r="B27" s="24" t="s">
        <v>26</v>
      </c>
      <c r="C27" s="167" t="s">
        <v>161</v>
      </c>
      <c r="D27" s="24">
        <v>936343</v>
      </c>
    </row>
    <row r="28" ht="18.75" customHeight="1" spans="1:4">
      <c r="A28" s="169" t="s">
        <v>26</v>
      </c>
      <c r="B28" s="24" t="s">
        <v>26</v>
      </c>
      <c r="C28" s="167" t="s">
        <v>162</v>
      </c>
      <c r="D28" s="24"/>
    </row>
    <row r="29" ht="18.75" customHeight="1" spans="1:4">
      <c r="A29" s="169" t="s">
        <v>26</v>
      </c>
      <c r="B29" s="24" t="s">
        <v>26</v>
      </c>
      <c r="C29" s="167" t="s">
        <v>163</v>
      </c>
      <c r="D29" s="24"/>
    </row>
    <row r="30" ht="18.75" customHeight="1" spans="1:4">
      <c r="A30" s="169" t="s">
        <v>26</v>
      </c>
      <c r="B30" s="24" t="s">
        <v>26</v>
      </c>
      <c r="C30" s="167" t="s">
        <v>164</v>
      </c>
      <c r="D30" s="24"/>
    </row>
    <row r="31" ht="18.75" customHeight="1" spans="1:4">
      <c r="A31" s="169" t="s">
        <v>26</v>
      </c>
      <c r="B31" s="24" t="s">
        <v>26</v>
      </c>
      <c r="C31" s="167" t="s">
        <v>165</v>
      </c>
      <c r="D31" s="24"/>
    </row>
    <row r="32" ht="18.75" customHeight="1" spans="1:4">
      <c r="A32" s="170" t="s">
        <v>26</v>
      </c>
      <c r="B32" s="24" t="s">
        <v>26</v>
      </c>
      <c r="C32" s="167" t="s">
        <v>166</v>
      </c>
      <c r="D32" s="24"/>
    </row>
    <row r="33" ht="18.75" customHeight="1" spans="1:4">
      <c r="A33" s="170" t="s">
        <v>26</v>
      </c>
      <c r="B33" s="24" t="s">
        <v>26</v>
      </c>
      <c r="C33" s="167" t="s">
        <v>167</v>
      </c>
      <c r="D33" s="24"/>
    </row>
    <row r="34" ht="18.75" customHeight="1" spans="1:4">
      <c r="A34" s="170" t="s">
        <v>26</v>
      </c>
      <c r="B34" s="24" t="s">
        <v>26</v>
      </c>
      <c r="C34" s="167" t="s">
        <v>168</v>
      </c>
      <c r="D34" s="24"/>
    </row>
    <row r="35" ht="18.75" customHeight="1" spans="1:4">
      <c r="A35" s="170"/>
      <c r="B35" s="24"/>
      <c r="C35" s="167" t="s">
        <v>169</v>
      </c>
      <c r="D35" s="24"/>
    </row>
    <row r="36" ht="18.75" customHeight="1" spans="1:4">
      <c r="A36" s="170" t="s">
        <v>26</v>
      </c>
      <c r="B36" s="24" t="s">
        <v>26</v>
      </c>
      <c r="C36" s="167" t="s">
        <v>170</v>
      </c>
      <c r="D36" s="24"/>
    </row>
    <row r="37" ht="18.75" customHeight="1" spans="1:4">
      <c r="A37" s="56" t="s">
        <v>171</v>
      </c>
      <c r="B37" s="171">
        <v>49209733.31</v>
      </c>
      <c r="C37" s="172" t="s">
        <v>52</v>
      </c>
      <c r="D37" s="171">
        <v>49209733.31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pane ySplit="1" topLeftCell="A20" activePane="bottomLeft" state="frozen"/>
      <selection/>
      <selection pane="bottomLeft" activeCell="B24" sqref="B2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1" t="s">
        <v>172</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"单位名称："&amp;"凤庆县人力资源和社会保障局"</f>
        <v>单位名称：凤庆县人力资源和社会保障局</v>
      </c>
      <c r="B4" s="30"/>
      <c r="C4" s="31"/>
      <c r="D4" s="31"/>
      <c r="E4" s="31"/>
      <c r="F4" s="103"/>
      <c r="G4" s="41" t="s">
        <v>1</v>
      </c>
    </row>
    <row r="5" ht="20.25" customHeight="1" spans="1:7">
      <c r="A5" s="154" t="s">
        <v>173</v>
      </c>
      <c r="B5" s="155"/>
      <c r="C5" s="108" t="s">
        <v>56</v>
      </c>
      <c r="D5" s="131" t="s">
        <v>77</v>
      </c>
      <c r="E5" s="14"/>
      <c r="F5" s="15"/>
      <c r="G5" s="124" t="s">
        <v>78</v>
      </c>
    </row>
    <row r="6" ht="20.25" customHeight="1" spans="1:7">
      <c r="A6" s="156" t="s">
        <v>75</v>
      </c>
      <c r="B6" s="156" t="s">
        <v>76</v>
      </c>
      <c r="C6" s="34"/>
      <c r="D6" s="67" t="s">
        <v>58</v>
      </c>
      <c r="E6" s="67" t="s">
        <v>174</v>
      </c>
      <c r="F6" s="67" t="s">
        <v>175</v>
      </c>
      <c r="G6" s="95"/>
    </row>
    <row r="7" ht="19.5" customHeight="1" spans="1:7">
      <c r="A7" s="156" t="s">
        <v>176</v>
      </c>
      <c r="B7" s="156" t="s">
        <v>177</v>
      </c>
      <c r="C7" s="156" t="s">
        <v>178</v>
      </c>
      <c r="D7" s="67">
        <v>4</v>
      </c>
      <c r="E7" s="157" t="s">
        <v>179</v>
      </c>
      <c r="F7" s="157" t="s">
        <v>180</v>
      </c>
      <c r="G7" s="156" t="s">
        <v>181</v>
      </c>
    </row>
    <row r="8" ht="18" customHeight="1" spans="1:7">
      <c r="A8" s="35" t="s">
        <v>86</v>
      </c>
      <c r="B8" s="35" t="s">
        <v>87</v>
      </c>
      <c r="C8" s="24">
        <v>46904338.13</v>
      </c>
      <c r="D8" s="24">
        <v>46720218.13</v>
      </c>
      <c r="E8" s="24">
        <v>45840763.13</v>
      </c>
      <c r="F8" s="24">
        <v>879455</v>
      </c>
      <c r="G8" s="24">
        <v>184120</v>
      </c>
    </row>
    <row r="9" ht="18" customHeight="1" spans="1:7">
      <c r="A9" s="119" t="s">
        <v>88</v>
      </c>
      <c r="B9" s="119" t="s">
        <v>89</v>
      </c>
      <c r="C9" s="24">
        <v>9891277.93</v>
      </c>
      <c r="D9" s="24">
        <v>9707157.93</v>
      </c>
      <c r="E9" s="24">
        <v>8827702.93</v>
      </c>
      <c r="F9" s="24">
        <v>879455</v>
      </c>
      <c r="G9" s="24">
        <v>184120</v>
      </c>
    </row>
    <row r="10" ht="18" customHeight="1" spans="1:7">
      <c r="A10" s="120" t="s">
        <v>90</v>
      </c>
      <c r="B10" s="120" t="s">
        <v>91</v>
      </c>
      <c r="C10" s="24">
        <v>5034549.41</v>
      </c>
      <c r="D10" s="24">
        <v>5034549.41</v>
      </c>
      <c r="E10" s="24">
        <v>4502241.41</v>
      </c>
      <c r="F10" s="24">
        <v>532308</v>
      </c>
      <c r="G10" s="24"/>
    </row>
    <row r="11" ht="18" customHeight="1" spans="1:7">
      <c r="A11" s="120" t="s">
        <v>92</v>
      </c>
      <c r="B11" s="120" t="s">
        <v>93</v>
      </c>
      <c r="C11" s="24">
        <v>184120</v>
      </c>
      <c r="D11" s="24"/>
      <c r="E11" s="24"/>
      <c r="F11" s="24"/>
      <c r="G11" s="24">
        <v>184120</v>
      </c>
    </row>
    <row r="12" ht="18" customHeight="1" spans="1:7">
      <c r="A12" s="120" t="s">
        <v>94</v>
      </c>
      <c r="B12" s="120" t="s">
        <v>95</v>
      </c>
      <c r="C12" s="24">
        <v>2109957</v>
      </c>
      <c r="D12" s="24">
        <v>2109957</v>
      </c>
      <c r="E12" s="24">
        <v>1881066</v>
      </c>
      <c r="F12" s="24">
        <v>228891</v>
      </c>
      <c r="G12" s="24"/>
    </row>
    <row r="13" ht="18" customHeight="1" spans="1:7">
      <c r="A13" s="120" t="s">
        <v>96</v>
      </c>
      <c r="B13" s="120" t="s">
        <v>97</v>
      </c>
      <c r="C13" s="24">
        <v>2562651.52</v>
      </c>
      <c r="D13" s="24">
        <v>2562651.52</v>
      </c>
      <c r="E13" s="24">
        <v>2444395.52</v>
      </c>
      <c r="F13" s="24">
        <v>118256</v>
      </c>
      <c r="G13" s="24"/>
    </row>
    <row r="14" ht="18" customHeight="1" spans="1:7">
      <c r="A14" s="119" t="s">
        <v>98</v>
      </c>
      <c r="B14" s="119" t="s">
        <v>99</v>
      </c>
      <c r="C14" s="24">
        <v>36962660.2</v>
      </c>
      <c r="D14" s="24">
        <v>36962660.2</v>
      </c>
      <c r="E14" s="24">
        <v>36962660.2</v>
      </c>
      <c r="F14" s="24"/>
      <c r="G14" s="24"/>
    </row>
    <row r="15" ht="18" customHeight="1" spans="1:7">
      <c r="A15" s="120" t="s">
        <v>100</v>
      </c>
      <c r="B15" s="120" t="s">
        <v>101</v>
      </c>
      <c r="C15" s="24">
        <v>716394.6</v>
      </c>
      <c r="D15" s="24">
        <v>716394.6</v>
      </c>
      <c r="E15" s="24">
        <v>716394.6</v>
      </c>
      <c r="F15" s="24"/>
      <c r="G15" s="24"/>
    </row>
    <row r="16" ht="18" customHeight="1" spans="1:7">
      <c r="A16" s="120" t="s">
        <v>102</v>
      </c>
      <c r="B16" s="120" t="s">
        <v>103</v>
      </c>
      <c r="C16" s="24">
        <v>1196265.6</v>
      </c>
      <c r="D16" s="24">
        <v>1196265.6</v>
      </c>
      <c r="E16" s="24">
        <v>1196265.6</v>
      </c>
      <c r="F16" s="24"/>
      <c r="G16" s="24"/>
    </row>
    <row r="17" ht="18" customHeight="1" spans="1:7">
      <c r="A17" s="120" t="s">
        <v>104</v>
      </c>
      <c r="B17" s="120" t="s">
        <v>105</v>
      </c>
      <c r="C17" s="24">
        <v>31550000</v>
      </c>
      <c r="D17" s="24">
        <v>31550000</v>
      </c>
      <c r="E17" s="24">
        <v>31550000</v>
      </c>
      <c r="F17" s="24"/>
      <c r="G17" s="24"/>
    </row>
    <row r="18" ht="18" customHeight="1" spans="1:7">
      <c r="A18" s="120" t="s">
        <v>106</v>
      </c>
      <c r="B18" s="120" t="s">
        <v>107</v>
      </c>
      <c r="C18" s="24">
        <v>3500000</v>
      </c>
      <c r="D18" s="24">
        <v>3500000</v>
      </c>
      <c r="E18" s="24">
        <v>3500000</v>
      </c>
      <c r="F18" s="24"/>
      <c r="G18" s="24"/>
    </row>
    <row r="19" ht="18" customHeight="1" spans="1:7">
      <c r="A19" s="119" t="s">
        <v>108</v>
      </c>
      <c r="B19" s="119" t="s">
        <v>109</v>
      </c>
      <c r="C19" s="24">
        <v>50400</v>
      </c>
      <c r="D19" s="24">
        <v>50400</v>
      </c>
      <c r="E19" s="24">
        <v>50400</v>
      </c>
      <c r="F19" s="24"/>
      <c r="G19" s="24"/>
    </row>
    <row r="20" ht="18" customHeight="1" spans="1:7">
      <c r="A20" s="120" t="s">
        <v>110</v>
      </c>
      <c r="B20" s="120" t="s">
        <v>111</v>
      </c>
      <c r="C20" s="24">
        <v>50400</v>
      </c>
      <c r="D20" s="24">
        <v>50400</v>
      </c>
      <c r="E20" s="24">
        <v>50400</v>
      </c>
      <c r="F20" s="24"/>
      <c r="G20" s="24"/>
    </row>
    <row r="21" ht="18" customHeight="1" spans="1:7">
      <c r="A21" s="35" t="s">
        <v>112</v>
      </c>
      <c r="B21" s="35" t="s">
        <v>113</v>
      </c>
      <c r="C21" s="24">
        <v>569052.18</v>
      </c>
      <c r="D21" s="24">
        <v>569052.18</v>
      </c>
      <c r="E21" s="24">
        <v>569052.18</v>
      </c>
      <c r="F21" s="24"/>
      <c r="G21" s="24"/>
    </row>
    <row r="22" ht="18" customHeight="1" spans="1:7">
      <c r="A22" s="119" t="s">
        <v>114</v>
      </c>
      <c r="B22" s="119" t="s">
        <v>115</v>
      </c>
      <c r="C22" s="24">
        <v>569052.18</v>
      </c>
      <c r="D22" s="24">
        <v>569052.18</v>
      </c>
      <c r="E22" s="24">
        <v>569052.18</v>
      </c>
      <c r="F22" s="24"/>
      <c r="G22" s="24"/>
    </row>
    <row r="23" ht="18" customHeight="1" spans="1:7">
      <c r="A23" s="120" t="s">
        <v>116</v>
      </c>
      <c r="B23" s="120" t="s">
        <v>117</v>
      </c>
      <c r="C23" s="24">
        <v>389699.69</v>
      </c>
      <c r="D23" s="24">
        <v>389699.69</v>
      </c>
      <c r="E23" s="24">
        <v>389699.69</v>
      </c>
      <c r="F23" s="24"/>
      <c r="G23" s="24"/>
    </row>
    <row r="24" ht="18" customHeight="1" spans="1:7">
      <c r="A24" s="120" t="s">
        <v>118</v>
      </c>
      <c r="B24" s="120" t="s">
        <v>119</v>
      </c>
      <c r="C24" s="24">
        <v>141143.17</v>
      </c>
      <c r="D24" s="24">
        <v>141143.17</v>
      </c>
      <c r="E24" s="24">
        <v>141143.17</v>
      </c>
      <c r="F24" s="24"/>
      <c r="G24" s="24"/>
    </row>
    <row r="25" ht="18" customHeight="1" spans="1:7">
      <c r="A25" s="120" t="s">
        <v>120</v>
      </c>
      <c r="B25" s="120" t="s">
        <v>121</v>
      </c>
      <c r="C25" s="24">
        <v>38209.32</v>
      </c>
      <c r="D25" s="24">
        <v>38209.32</v>
      </c>
      <c r="E25" s="24">
        <v>38209.32</v>
      </c>
      <c r="F25" s="24"/>
      <c r="G25" s="24"/>
    </row>
    <row r="26" ht="18" customHeight="1" spans="1:7">
      <c r="A26" s="35" t="s">
        <v>122</v>
      </c>
      <c r="B26" s="35" t="s">
        <v>123</v>
      </c>
      <c r="C26" s="24">
        <v>800000</v>
      </c>
      <c r="D26" s="24"/>
      <c r="E26" s="24"/>
      <c r="F26" s="24"/>
      <c r="G26" s="24">
        <v>800000</v>
      </c>
    </row>
    <row r="27" ht="18" customHeight="1" spans="1:7">
      <c r="A27" s="119" t="s">
        <v>124</v>
      </c>
      <c r="B27" s="119" t="s">
        <v>125</v>
      </c>
      <c r="C27" s="24">
        <v>800000</v>
      </c>
      <c r="D27" s="24"/>
      <c r="E27" s="24"/>
      <c r="F27" s="24"/>
      <c r="G27" s="24">
        <v>800000</v>
      </c>
    </row>
    <row r="28" ht="18" customHeight="1" spans="1:7">
      <c r="A28" s="120" t="s">
        <v>126</v>
      </c>
      <c r="B28" s="120" t="s">
        <v>127</v>
      </c>
      <c r="C28" s="24">
        <v>800000</v>
      </c>
      <c r="D28" s="24"/>
      <c r="E28" s="24"/>
      <c r="F28" s="24"/>
      <c r="G28" s="24">
        <v>800000</v>
      </c>
    </row>
    <row r="29" ht="18" customHeight="1" spans="1:7">
      <c r="A29" s="35" t="s">
        <v>128</v>
      </c>
      <c r="B29" s="35" t="s">
        <v>129</v>
      </c>
      <c r="C29" s="24">
        <v>936343</v>
      </c>
      <c r="D29" s="24">
        <v>936343</v>
      </c>
      <c r="E29" s="24">
        <v>936343</v>
      </c>
      <c r="F29" s="24"/>
      <c r="G29" s="24"/>
    </row>
    <row r="30" ht="18" customHeight="1" spans="1:7">
      <c r="A30" s="119" t="s">
        <v>130</v>
      </c>
      <c r="B30" s="119" t="s">
        <v>131</v>
      </c>
      <c r="C30" s="24">
        <v>936343</v>
      </c>
      <c r="D30" s="24">
        <v>936343</v>
      </c>
      <c r="E30" s="24">
        <v>936343</v>
      </c>
      <c r="F30" s="24"/>
      <c r="G30" s="24"/>
    </row>
    <row r="31" ht="18" customHeight="1" spans="1:7">
      <c r="A31" s="120" t="s">
        <v>132</v>
      </c>
      <c r="B31" s="120" t="s">
        <v>133</v>
      </c>
      <c r="C31" s="24">
        <v>936343</v>
      </c>
      <c r="D31" s="24">
        <v>936343</v>
      </c>
      <c r="E31" s="24">
        <v>936343</v>
      </c>
      <c r="F31" s="24"/>
      <c r="G31" s="24"/>
    </row>
    <row r="32" ht="18" customHeight="1" spans="1:7">
      <c r="A32" s="158" t="s">
        <v>134</v>
      </c>
      <c r="B32" s="159" t="s">
        <v>134</v>
      </c>
      <c r="C32" s="24">
        <v>49209733.31</v>
      </c>
      <c r="D32" s="24">
        <v>48225613.31</v>
      </c>
      <c r="E32" s="24">
        <v>47346158.31</v>
      </c>
      <c r="F32" s="24">
        <v>879455</v>
      </c>
      <c r="G32" s="24">
        <v>984120</v>
      </c>
    </row>
  </sheetData>
  <mergeCells count="7">
    <mergeCell ref="A3:G3"/>
    <mergeCell ref="A4:E4"/>
    <mergeCell ref="A5:B5"/>
    <mergeCell ref="D5:F5"/>
    <mergeCell ref="A32:B3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B24" sqref="B24"/>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182</v>
      </c>
    </row>
    <row r="3" ht="39" customHeight="1" spans="1:7">
      <c r="A3" s="129" t="str">
        <f>"2025"&amp;"年“三公”经费支出预算表"</f>
        <v>2025年“三公”经费支出预算表</v>
      </c>
      <c r="B3" s="53"/>
      <c r="C3" s="53"/>
      <c r="D3" s="53"/>
      <c r="E3" s="53"/>
      <c r="F3" s="53"/>
      <c r="G3" s="53"/>
    </row>
    <row r="4" ht="18.75" customHeight="1" spans="1:7">
      <c r="A4" s="43" t="str">
        <f>"单位名称："&amp;"凤庆县人力资源和社会保障局"</f>
        <v>单位名称：凤庆县人力资源和社会保障局</v>
      </c>
      <c r="B4" s="142"/>
      <c r="C4" s="143"/>
      <c r="D4" s="63"/>
      <c r="E4" s="31"/>
      <c r="G4" s="88" t="s">
        <v>183</v>
      </c>
    </row>
    <row r="5" ht="18.75" customHeight="1" spans="1:7">
      <c r="A5" s="11" t="s">
        <v>184</v>
      </c>
      <c r="B5" s="11" t="s">
        <v>185</v>
      </c>
      <c r="C5" s="32" t="s">
        <v>186</v>
      </c>
      <c r="D5" s="13" t="s">
        <v>187</v>
      </c>
      <c r="E5" s="14"/>
      <c r="F5" s="15"/>
      <c r="G5" s="32" t="s">
        <v>188</v>
      </c>
    </row>
    <row r="6" ht="18.75" customHeight="1" spans="1:7">
      <c r="A6" s="18"/>
      <c r="B6" s="144"/>
      <c r="C6" s="34"/>
      <c r="D6" s="67" t="s">
        <v>58</v>
      </c>
      <c r="E6" s="67" t="s">
        <v>189</v>
      </c>
      <c r="F6" s="67" t="s">
        <v>190</v>
      </c>
      <c r="G6" s="34"/>
    </row>
    <row r="7" ht="18.75" customHeight="1" spans="1:7">
      <c r="A7" s="145" t="s">
        <v>56</v>
      </c>
      <c r="B7" s="146">
        <v>1</v>
      </c>
      <c r="C7" s="147">
        <v>2</v>
      </c>
      <c r="D7" s="148">
        <v>3</v>
      </c>
      <c r="E7" s="148">
        <v>4</v>
      </c>
      <c r="F7" s="148">
        <v>5</v>
      </c>
      <c r="G7" s="147">
        <v>6</v>
      </c>
    </row>
    <row r="8" ht="18.75" customHeight="1" spans="1:7">
      <c r="A8" s="145" t="s">
        <v>56</v>
      </c>
      <c r="B8" s="149">
        <v>21000</v>
      </c>
      <c r="C8" s="149"/>
      <c r="D8" s="149"/>
      <c r="E8" s="149"/>
      <c r="F8" s="149"/>
      <c r="G8" s="149">
        <v>21000</v>
      </c>
    </row>
    <row r="9" ht="18.75" customHeight="1" spans="1:7">
      <c r="A9" s="150" t="s">
        <v>191</v>
      </c>
      <c r="B9" s="149"/>
      <c r="C9" s="149"/>
      <c r="D9" s="149"/>
      <c r="E9" s="149"/>
      <c r="F9" s="149"/>
      <c r="G9" s="149"/>
    </row>
    <row r="10" ht="18.75" customHeight="1" spans="1:7">
      <c r="A10" s="150" t="s">
        <v>192</v>
      </c>
      <c r="B10" s="149">
        <v>21000</v>
      </c>
      <c r="C10" s="149"/>
      <c r="D10" s="149"/>
      <c r="E10" s="149"/>
      <c r="F10" s="149"/>
      <c r="G10" s="149">
        <v>21000</v>
      </c>
    </row>
    <row r="11" ht="18.75" customHeight="1" spans="1:7">
      <c r="A11" s="150" t="s">
        <v>193</v>
      </c>
      <c r="B11" s="149"/>
      <c r="C11" s="149"/>
      <c r="D11" s="149"/>
      <c r="E11" s="149"/>
      <c r="F11" s="149"/>
      <c r="G11" s="149"/>
    </row>
    <row r="12" ht="18.75" customHeight="1" spans="1:7">
      <c r="A12" s="150" t="s">
        <v>194</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3"/>
  <sheetViews>
    <sheetView showZeros="0" workbookViewId="0">
      <pane ySplit="1" topLeftCell="A11" activePane="bottomLeft" state="frozen"/>
      <selection/>
      <selection pane="bottomLeft" activeCell="B24" sqref="B2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40" t="s">
        <v>195</v>
      </c>
    </row>
    <row r="3" ht="39.75" customHeight="1" spans="1:23">
      <c r="A3" s="129"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"单位名称："&amp;"凤庆县人力资源和社会保障局"</f>
        <v>单位名称：凤庆县人力资源和社会保障局</v>
      </c>
      <c r="B4" s="130"/>
      <c r="C4" s="130"/>
      <c r="D4" s="130"/>
      <c r="E4" s="130"/>
      <c r="F4" s="130"/>
      <c r="G4" s="130"/>
      <c r="H4" s="72"/>
      <c r="I4" s="72"/>
      <c r="J4" s="72"/>
      <c r="K4" s="72"/>
      <c r="L4" s="72"/>
      <c r="M4" s="72"/>
      <c r="N4" s="94"/>
      <c r="O4" s="94"/>
      <c r="P4" s="94"/>
      <c r="Q4" s="72"/>
      <c r="U4" s="127"/>
      <c r="W4" s="40" t="s">
        <v>183</v>
      </c>
    </row>
    <row r="5" ht="18" customHeight="1" spans="1:23">
      <c r="A5" s="11" t="s">
        <v>196</v>
      </c>
      <c r="B5" s="11" t="s">
        <v>197</v>
      </c>
      <c r="C5" s="11" t="s">
        <v>198</v>
      </c>
      <c r="D5" s="11" t="s">
        <v>199</v>
      </c>
      <c r="E5" s="11" t="s">
        <v>200</v>
      </c>
      <c r="F5" s="11" t="s">
        <v>201</v>
      </c>
      <c r="G5" s="11" t="s">
        <v>202</v>
      </c>
      <c r="H5" s="131" t="s">
        <v>203</v>
      </c>
      <c r="I5" s="65" t="s">
        <v>203</v>
      </c>
      <c r="J5" s="65"/>
      <c r="K5" s="65"/>
      <c r="L5" s="65"/>
      <c r="M5" s="65"/>
      <c r="N5" s="14"/>
      <c r="O5" s="14"/>
      <c r="P5" s="14"/>
      <c r="Q5" s="75" t="s">
        <v>62</v>
      </c>
      <c r="R5" s="65" t="s">
        <v>80</v>
      </c>
      <c r="S5" s="65"/>
      <c r="T5" s="65"/>
      <c r="U5" s="65"/>
      <c r="V5" s="65"/>
      <c r="W5" s="135"/>
    </row>
    <row r="6" ht="18" customHeight="1" spans="1:23">
      <c r="A6" s="16"/>
      <c r="B6" s="126"/>
      <c r="C6" s="16"/>
      <c r="D6" s="16"/>
      <c r="E6" s="16"/>
      <c r="F6" s="16"/>
      <c r="G6" s="16"/>
      <c r="H6" s="108" t="s">
        <v>204</v>
      </c>
      <c r="I6" s="131" t="s">
        <v>59</v>
      </c>
      <c r="J6" s="65"/>
      <c r="K6" s="65"/>
      <c r="L6" s="65"/>
      <c r="M6" s="135"/>
      <c r="N6" s="13" t="s">
        <v>205</v>
      </c>
      <c r="O6" s="14"/>
      <c r="P6" s="15"/>
      <c r="Q6" s="11" t="s">
        <v>62</v>
      </c>
      <c r="R6" s="131" t="s">
        <v>80</v>
      </c>
      <c r="S6" s="75" t="s">
        <v>65</v>
      </c>
      <c r="T6" s="65" t="s">
        <v>80</v>
      </c>
      <c r="U6" s="75" t="s">
        <v>67</v>
      </c>
      <c r="V6" s="75" t="s">
        <v>68</v>
      </c>
      <c r="W6" s="137" t="s">
        <v>69</v>
      </c>
    </row>
    <row r="7" ht="18.75" customHeight="1" spans="1:23">
      <c r="A7" s="33"/>
      <c r="B7" s="33"/>
      <c r="C7" s="33"/>
      <c r="D7" s="33"/>
      <c r="E7" s="33"/>
      <c r="F7" s="33"/>
      <c r="G7" s="33"/>
      <c r="H7" s="33"/>
      <c r="I7" s="136" t="s">
        <v>206</v>
      </c>
      <c r="J7" s="11" t="s">
        <v>207</v>
      </c>
      <c r="K7" s="11" t="s">
        <v>208</v>
      </c>
      <c r="L7" s="11" t="s">
        <v>209</v>
      </c>
      <c r="M7" s="11" t="s">
        <v>210</v>
      </c>
      <c r="N7" s="11" t="s">
        <v>59</v>
      </c>
      <c r="O7" s="11" t="s">
        <v>60</v>
      </c>
      <c r="P7" s="11" t="s">
        <v>61</v>
      </c>
      <c r="Q7" s="33"/>
      <c r="R7" s="11" t="s">
        <v>58</v>
      </c>
      <c r="S7" s="11" t="s">
        <v>65</v>
      </c>
      <c r="T7" s="11" t="s">
        <v>211</v>
      </c>
      <c r="U7" s="11" t="s">
        <v>67</v>
      </c>
      <c r="V7" s="11" t="s">
        <v>68</v>
      </c>
      <c r="W7" s="11" t="s">
        <v>69</v>
      </c>
    </row>
    <row r="8" ht="37.5" customHeight="1" spans="1:23">
      <c r="A8" s="111"/>
      <c r="B8" s="111"/>
      <c r="C8" s="111"/>
      <c r="D8" s="111"/>
      <c r="E8" s="111"/>
      <c r="F8" s="111"/>
      <c r="G8" s="111"/>
      <c r="H8" s="111"/>
      <c r="I8" s="93"/>
      <c r="J8" s="18" t="s">
        <v>212</v>
      </c>
      <c r="K8" s="18" t="s">
        <v>208</v>
      </c>
      <c r="L8" s="18" t="s">
        <v>209</v>
      </c>
      <c r="M8" s="18" t="s">
        <v>210</v>
      </c>
      <c r="N8" s="18" t="s">
        <v>208</v>
      </c>
      <c r="O8" s="18" t="s">
        <v>209</v>
      </c>
      <c r="P8" s="18" t="s">
        <v>210</v>
      </c>
      <c r="Q8" s="18" t="s">
        <v>62</v>
      </c>
      <c r="R8" s="18" t="s">
        <v>58</v>
      </c>
      <c r="S8" s="18" t="s">
        <v>65</v>
      </c>
      <c r="T8" s="18" t="s">
        <v>211</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48225613.31</v>
      </c>
      <c r="I10" s="24">
        <v>48225613.31</v>
      </c>
      <c r="J10" s="24"/>
      <c r="K10" s="24"/>
      <c r="L10" s="24">
        <v>48225613.31</v>
      </c>
      <c r="M10" s="24"/>
      <c r="N10" s="24"/>
      <c r="O10" s="24"/>
      <c r="P10" s="24"/>
      <c r="Q10" s="24"/>
      <c r="R10" s="24"/>
      <c r="S10" s="24"/>
      <c r="T10" s="24"/>
      <c r="U10" s="24"/>
      <c r="V10" s="24"/>
      <c r="W10" s="24"/>
    </row>
    <row r="11" ht="21" customHeight="1" spans="1:23">
      <c r="A11" s="134" t="s">
        <v>71</v>
      </c>
      <c r="B11" s="22"/>
      <c r="C11" s="22"/>
      <c r="D11" s="22"/>
      <c r="E11" s="22"/>
      <c r="F11" s="22"/>
      <c r="G11" s="22"/>
      <c r="H11" s="24">
        <v>48225613.31</v>
      </c>
      <c r="I11" s="24">
        <v>48225613.31</v>
      </c>
      <c r="J11" s="24"/>
      <c r="K11" s="24"/>
      <c r="L11" s="24">
        <v>48225613.31</v>
      </c>
      <c r="M11" s="24"/>
      <c r="N11" s="24"/>
      <c r="O11" s="24"/>
      <c r="P11" s="24"/>
      <c r="Q11" s="24"/>
      <c r="R11" s="24"/>
      <c r="S11" s="24"/>
      <c r="T11" s="24"/>
      <c r="U11" s="24"/>
      <c r="V11" s="24"/>
      <c r="W11" s="24"/>
    </row>
    <row r="12" ht="21" customHeight="1" spans="1:23">
      <c r="A12" s="26"/>
      <c r="B12" s="22" t="s">
        <v>213</v>
      </c>
      <c r="C12" s="22" t="s">
        <v>214</v>
      </c>
      <c r="D12" s="22" t="s">
        <v>96</v>
      </c>
      <c r="E12" s="22" t="s">
        <v>97</v>
      </c>
      <c r="F12" s="22" t="s">
        <v>215</v>
      </c>
      <c r="G12" s="22" t="s">
        <v>216</v>
      </c>
      <c r="H12" s="24">
        <v>1029276</v>
      </c>
      <c r="I12" s="24">
        <v>1029276</v>
      </c>
      <c r="J12" s="24"/>
      <c r="K12" s="24"/>
      <c r="L12" s="24">
        <v>1029276</v>
      </c>
      <c r="M12" s="24"/>
      <c r="N12" s="24"/>
      <c r="O12" s="24"/>
      <c r="P12" s="24"/>
      <c r="Q12" s="24"/>
      <c r="R12" s="24"/>
      <c r="S12" s="24"/>
      <c r="T12" s="24"/>
      <c r="U12" s="24"/>
      <c r="V12" s="24"/>
      <c r="W12" s="24"/>
    </row>
    <row r="13" ht="21" customHeight="1" spans="1:23">
      <c r="A13" s="26"/>
      <c r="B13" s="22" t="s">
        <v>217</v>
      </c>
      <c r="C13" s="22" t="s">
        <v>218</v>
      </c>
      <c r="D13" s="22" t="s">
        <v>90</v>
      </c>
      <c r="E13" s="22" t="s">
        <v>91</v>
      </c>
      <c r="F13" s="22" t="s">
        <v>215</v>
      </c>
      <c r="G13" s="22" t="s">
        <v>216</v>
      </c>
      <c r="H13" s="24">
        <v>1722684</v>
      </c>
      <c r="I13" s="24">
        <v>1722684</v>
      </c>
      <c r="J13" s="24"/>
      <c r="K13" s="24"/>
      <c r="L13" s="24">
        <v>1722684</v>
      </c>
      <c r="M13" s="24"/>
      <c r="N13" s="24"/>
      <c r="O13" s="24"/>
      <c r="P13" s="24"/>
      <c r="Q13" s="24"/>
      <c r="R13" s="24"/>
      <c r="S13" s="24"/>
      <c r="T13" s="24"/>
      <c r="U13" s="24"/>
      <c r="V13" s="24"/>
      <c r="W13" s="24"/>
    </row>
    <row r="14" ht="21" customHeight="1" spans="1:23">
      <c r="A14" s="26"/>
      <c r="B14" s="22" t="s">
        <v>217</v>
      </c>
      <c r="C14" s="22" t="s">
        <v>218</v>
      </c>
      <c r="D14" s="22" t="s">
        <v>94</v>
      </c>
      <c r="E14" s="22" t="s">
        <v>95</v>
      </c>
      <c r="F14" s="22" t="s">
        <v>215</v>
      </c>
      <c r="G14" s="22" t="s">
        <v>216</v>
      </c>
      <c r="H14" s="24">
        <v>690372</v>
      </c>
      <c r="I14" s="24">
        <v>690372</v>
      </c>
      <c r="J14" s="24"/>
      <c r="K14" s="24"/>
      <c r="L14" s="24">
        <v>690372</v>
      </c>
      <c r="M14" s="24"/>
      <c r="N14" s="24"/>
      <c r="O14" s="24"/>
      <c r="P14" s="24"/>
      <c r="Q14" s="24"/>
      <c r="R14" s="24"/>
      <c r="S14" s="24"/>
      <c r="T14" s="24"/>
      <c r="U14" s="24"/>
      <c r="V14" s="24"/>
      <c r="W14" s="24"/>
    </row>
    <row r="15" ht="21" customHeight="1" spans="1:23">
      <c r="A15" s="26"/>
      <c r="B15" s="22" t="s">
        <v>217</v>
      </c>
      <c r="C15" s="22" t="s">
        <v>218</v>
      </c>
      <c r="D15" s="22" t="s">
        <v>90</v>
      </c>
      <c r="E15" s="22" t="s">
        <v>91</v>
      </c>
      <c r="F15" s="22" t="s">
        <v>219</v>
      </c>
      <c r="G15" s="22" t="s">
        <v>220</v>
      </c>
      <c r="H15" s="24">
        <v>1534152</v>
      </c>
      <c r="I15" s="24">
        <v>1534152</v>
      </c>
      <c r="J15" s="24"/>
      <c r="K15" s="24"/>
      <c r="L15" s="24">
        <v>1534152</v>
      </c>
      <c r="M15" s="24"/>
      <c r="N15" s="24"/>
      <c r="O15" s="24"/>
      <c r="P15" s="24"/>
      <c r="Q15" s="24"/>
      <c r="R15" s="24"/>
      <c r="S15" s="24"/>
      <c r="T15" s="24"/>
      <c r="U15" s="24"/>
      <c r="V15" s="24"/>
      <c r="W15" s="24"/>
    </row>
    <row r="16" ht="21" customHeight="1" spans="1:23">
      <c r="A16" s="26"/>
      <c r="B16" s="22" t="s">
        <v>217</v>
      </c>
      <c r="C16" s="22" t="s">
        <v>218</v>
      </c>
      <c r="D16" s="22" t="s">
        <v>94</v>
      </c>
      <c r="E16" s="22" t="s">
        <v>95</v>
      </c>
      <c r="F16" s="22" t="s">
        <v>219</v>
      </c>
      <c r="G16" s="22" t="s">
        <v>220</v>
      </c>
      <c r="H16" s="24">
        <v>657360</v>
      </c>
      <c r="I16" s="24">
        <v>657360</v>
      </c>
      <c r="J16" s="24"/>
      <c r="K16" s="24"/>
      <c r="L16" s="24">
        <v>657360</v>
      </c>
      <c r="M16" s="24"/>
      <c r="N16" s="24"/>
      <c r="O16" s="24"/>
      <c r="P16" s="24"/>
      <c r="Q16" s="24"/>
      <c r="R16" s="24"/>
      <c r="S16" s="24"/>
      <c r="T16" s="24"/>
      <c r="U16" s="24"/>
      <c r="V16" s="24"/>
      <c r="W16" s="24"/>
    </row>
    <row r="17" ht="21" customHeight="1" spans="1:23">
      <c r="A17" s="26"/>
      <c r="B17" s="22" t="s">
        <v>213</v>
      </c>
      <c r="C17" s="22" t="s">
        <v>214</v>
      </c>
      <c r="D17" s="22" t="s">
        <v>96</v>
      </c>
      <c r="E17" s="22" t="s">
        <v>97</v>
      </c>
      <c r="F17" s="22" t="s">
        <v>219</v>
      </c>
      <c r="G17" s="22" t="s">
        <v>220</v>
      </c>
      <c r="H17" s="24">
        <v>103140</v>
      </c>
      <c r="I17" s="24">
        <v>103140</v>
      </c>
      <c r="J17" s="24"/>
      <c r="K17" s="24"/>
      <c r="L17" s="24">
        <v>103140</v>
      </c>
      <c r="M17" s="24"/>
      <c r="N17" s="24"/>
      <c r="O17" s="24"/>
      <c r="P17" s="24"/>
      <c r="Q17" s="24"/>
      <c r="R17" s="24"/>
      <c r="S17" s="24"/>
      <c r="T17" s="24"/>
      <c r="U17" s="24"/>
      <c r="V17" s="24"/>
      <c r="W17" s="24"/>
    </row>
    <row r="18" ht="21" customHeight="1" spans="1:23">
      <c r="A18" s="26"/>
      <c r="B18" s="22" t="s">
        <v>217</v>
      </c>
      <c r="C18" s="22" t="s">
        <v>218</v>
      </c>
      <c r="D18" s="22" t="s">
        <v>90</v>
      </c>
      <c r="E18" s="22" t="s">
        <v>91</v>
      </c>
      <c r="F18" s="22" t="s">
        <v>219</v>
      </c>
      <c r="G18" s="22" t="s">
        <v>220</v>
      </c>
      <c r="H18" s="24">
        <v>383100</v>
      </c>
      <c r="I18" s="24">
        <v>383100</v>
      </c>
      <c r="J18" s="24"/>
      <c r="K18" s="24"/>
      <c r="L18" s="24">
        <v>383100</v>
      </c>
      <c r="M18" s="24"/>
      <c r="N18" s="24"/>
      <c r="O18" s="24"/>
      <c r="P18" s="24"/>
      <c r="Q18" s="24"/>
      <c r="R18" s="24"/>
      <c r="S18" s="24"/>
      <c r="T18" s="24"/>
      <c r="U18" s="24"/>
      <c r="V18" s="24"/>
      <c r="W18" s="24"/>
    </row>
    <row r="19" ht="21" customHeight="1" spans="1:23">
      <c r="A19" s="26"/>
      <c r="B19" s="22" t="s">
        <v>217</v>
      </c>
      <c r="C19" s="22" t="s">
        <v>218</v>
      </c>
      <c r="D19" s="22" t="s">
        <v>94</v>
      </c>
      <c r="E19" s="22" t="s">
        <v>95</v>
      </c>
      <c r="F19" s="22" t="s">
        <v>219</v>
      </c>
      <c r="G19" s="22" t="s">
        <v>220</v>
      </c>
      <c r="H19" s="24">
        <v>159000</v>
      </c>
      <c r="I19" s="24">
        <v>159000</v>
      </c>
      <c r="J19" s="24"/>
      <c r="K19" s="24"/>
      <c r="L19" s="24">
        <v>159000</v>
      </c>
      <c r="M19" s="24"/>
      <c r="N19" s="24"/>
      <c r="O19" s="24"/>
      <c r="P19" s="24"/>
      <c r="Q19" s="24"/>
      <c r="R19" s="24"/>
      <c r="S19" s="24"/>
      <c r="T19" s="24"/>
      <c r="U19" s="24"/>
      <c r="V19" s="24"/>
      <c r="W19" s="24"/>
    </row>
    <row r="20" ht="21" customHeight="1" spans="1:23">
      <c r="A20" s="26"/>
      <c r="B20" s="22" t="s">
        <v>217</v>
      </c>
      <c r="C20" s="22" t="s">
        <v>218</v>
      </c>
      <c r="D20" s="22" t="s">
        <v>90</v>
      </c>
      <c r="E20" s="22" t="s">
        <v>91</v>
      </c>
      <c r="F20" s="22" t="s">
        <v>221</v>
      </c>
      <c r="G20" s="22" t="s">
        <v>222</v>
      </c>
      <c r="H20" s="24">
        <v>143557</v>
      </c>
      <c r="I20" s="24">
        <v>143557</v>
      </c>
      <c r="J20" s="24"/>
      <c r="K20" s="24"/>
      <c r="L20" s="24">
        <v>143557</v>
      </c>
      <c r="M20" s="24"/>
      <c r="N20" s="24"/>
      <c r="O20" s="24"/>
      <c r="P20" s="24"/>
      <c r="Q20" s="24"/>
      <c r="R20" s="24"/>
      <c r="S20" s="24"/>
      <c r="T20" s="24"/>
      <c r="U20" s="24"/>
      <c r="V20" s="24"/>
      <c r="W20" s="24"/>
    </row>
    <row r="21" ht="21" customHeight="1" spans="1:23">
      <c r="A21" s="26"/>
      <c r="B21" s="22" t="s">
        <v>217</v>
      </c>
      <c r="C21" s="22" t="s">
        <v>218</v>
      </c>
      <c r="D21" s="22" t="s">
        <v>94</v>
      </c>
      <c r="E21" s="22" t="s">
        <v>95</v>
      </c>
      <c r="F21" s="22" t="s">
        <v>221</v>
      </c>
      <c r="G21" s="22" t="s">
        <v>222</v>
      </c>
      <c r="H21" s="24">
        <v>57531</v>
      </c>
      <c r="I21" s="24">
        <v>57531</v>
      </c>
      <c r="J21" s="24"/>
      <c r="K21" s="24"/>
      <c r="L21" s="24">
        <v>57531</v>
      </c>
      <c r="M21" s="24"/>
      <c r="N21" s="24"/>
      <c r="O21" s="24"/>
      <c r="P21" s="24"/>
      <c r="Q21" s="24"/>
      <c r="R21" s="24"/>
      <c r="S21" s="24"/>
      <c r="T21" s="24"/>
      <c r="U21" s="24"/>
      <c r="V21" s="24"/>
      <c r="W21" s="24"/>
    </row>
    <row r="22" ht="21" customHeight="1" spans="1:23">
      <c r="A22" s="26"/>
      <c r="B22" s="22" t="s">
        <v>223</v>
      </c>
      <c r="C22" s="22" t="s">
        <v>224</v>
      </c>
      <c r="D22" s="22" t="s">
        <v>90</v>
      </c>
      <c r="E22" s="22" t="s">
        <v>91</v>
      </c>
      <c r="F22" s="22" t="s">
        <v>221</v>
      </c>
      <c r="G22" s="22" t="s">
        <v>222</v>
      </c>
      <c r="H22" s="24">
        <v>627780</v>
      </c>
      <c r="I22" s="24">
        <v>627780</v>
      </c>
      <c r="J22" s="24"/>
      <c r="K22" s="24"/>
      <c r="L22" s="24">
        <v>627780</v>
      </c>
      <c r="M22" s="24"/>
      <c r="N22" s="24"/>
      <c r="O22" s="24"/>
      <c r="P22" s="24"/>
      <c r="Q22" s="24"/>
      <c r="R22" s="24"/>
      <c r="S22" s="24"/>
      <c r="T22" s="24"/>
      <c r="U22" s="24"/>
      <c r="V22" s="24"/>
      <c r="W22" s="24"/>
    </row>
    <row r="23" ht="21" customHeight="1" spans="1:23">
      <c r="A23" s="26"/>
      <c r="B23" s="22" t="s">
        <v>223</v>
      </c>
      <c r="C23" s="22" t="s">
        <v>224</v>
      </c>
      <c r="D23" s="22" t="s">
        <v>94</v>
      </c>
      <c r="E23" s="22" t="s">
        <v>95</v>
      </c>
      <c r="F23" s="22" t="s">
        <v>221</v>
      </c>
      <c r="G23" s="22" t="s">
        <v>222</v>
      </c>
      <c r="H23" s="24">
        <v>256560</v>
      </c>
      <c r="I23" s="24">
        <v>256560</v>
      </c>
      <c r="J23" s="24"/>
      <c r="K23" s="24"/>
      <c r="L23" s="24">
        <v>256560</v>
      </c>
      <c r="M23" s="24"/>
      <c r="N23" s="24"/>
      <c r="O23" s="24"/>
      <c r="P23" s="24"/>
      <c r="Q23" s="24"/>
      <c r="R23" s="24"/>
      <c r="S23" s="24"/>
      <c r="T23" s="24"/>
      <c r="U23" s="24"/>
      <c r="V23" s="24"/>
      <c r="W23" s="24"/>
    </row>
    <row r="24" ht="21" customHeight="1" spans="1:23">
      <c r="A24" s="26"/>
      <c r="B24" s="22" t="s">
        <v>213</v>
      </c>
      <c r="C24" s="22" t="s">
        <v>214</v>
      </c>
      <c r="D24" s="22" t="s">
        <v>96</v>
      </c>
      <c r="E24" s="22" t="s">
        <v>97</v>
      </c>
      <c r="F24" s="22" t="s">
        <v>225</v>
      </c>
      <c r="G24" s="22" t="s">
        <v>226</v>
      </c>
      <c r="H24" s="24">
        <v>274260</v>
      </c>
      <c r="I24" s="24">
        <v>274260</v>
      </c>
      <c r="J24" s="24"/>
      <c r="K24" s="24"/>
      <c r="L24" s="24">
        <v>274260</v>
      </c>
      <c r="M24" s="24"/>
      <c r="N24" s="24"/>
      <c r="O24" s="24"/>
      <c r="P24" s="24"/>
      <c r="Q24" s="24"/>
      <c r="R24" s="24"/>
      <c r="S24" s="24"/>
      <c r="T24" s="24"/>
      <c r="U24" s="24"/>
      <c r="V24" s="24"/>
      <c r="W24" s="24"/>
    </row>
    <row r="25" ht="21" customHeight="1" spans="1:23">
      <c r="A25" s="26"/>
      <c r="B25" s="22" t="s">
        <v>227</v>
      </c>
      <c r="C25" s="22" t="s">
        <v>228</v>
      </c>
      <c r="D25" s="22" t="s">
        <v>96</v>
      </c>
      <c r="E25" s="22" t="s">
        <v>97</v>
      </c>
      <c r="F25" s="22" t="s">
        <v>225</v>
      </c>
      <c r="G25" s="22" t="s">
        <v>226</v>
      </c>
      <c r="H25" s="24">
        <v>378000</v>
      </c>
      <c r="I25" s="24">
        <v>378000</v>
      </c>
      <c r="J25" s="24"/>
      <c r="K25" s="24"/>
      <c r="L25" s="24">
        <v>378000</v>
      </c>
      <c r="M25" s="24"/>
      <c r="N25" s="24"/>
      <c r="O25" s="24"/>
      <c r="P25" s="24"/>
      <c r="Q25" s="24"/>
      <c r="R25" s="24"/>
      <c r="S25" s="24"/>
      <c r="T25" s="24"/>
      <c r="U25" s="24"/>
      <c r="V25" s="24"/>
      <c r="W25" s="24"/>
    </row>
    <row r="26" ht="21" customHeight="1" spans="1:23">
      <c r="A26" s="26"/>
      <c r="B26" s="22" t="s">
        <v>213</v>
      </c>
      <c r="C26" s="22" t="s">
        <v>214</v>
      </c>
      <c r="D26" s="22" t="s">
        <v>96</v>
      </c>
      <c r="E26" s="22" t="s">
        <v>97</v>
      </c>
      <c r="F26" s="22" t="s">
        <v>225</v>
      </c>
      <c r="G26" s="22" t="s">
        <v>226</v>
      </c>
      <c r="H26" s="24">
        <v>353196</v>
      </c>
      <c r="I26" s="24">
        <v>353196</v>
      </c>
      <c r="J26" s="24"/>
      <c r="K26" s="24"/>
      <c r="L26" s="24">
        <v>353196</v>
      </c>
      <c r="M26" s="24"/>
      <c r="N26" s="24"/>
      <c r="O26" s="24"/>
      <c r="P26" s="24"/>
      <c r="Q26" s="24"/>
      <c r="R26" s="24"/>
      <c r="S26" s="24"/>
      <c r="T26" s="24"/>
      <c r="U26" s="24"/>
      <c r="V26" s="24"/>
      <c r="W26" s="24"/>
    </row>
    <row r="27" ht="21" customHeight="1" spans="1:23">
      <c r="A27" s="26"/>
      <c r="B27" s="22" t="s">
        <v>213</v>
      </c>
      <c r="C27" s="22" t="s">
        <v>214</v>
      </c>
      <c r="D27" s="22" t="s">
        <v>96</v>
      </c>
      <c r="E27" s="22" t="s">
        <v>97</v>
      </c>
      <c r="F27" s="22" t="s">
        <v>225</v>
      </c>
      <c r="G27" s="22" t="s">
        <v>226</v>
      </c>
      <c r="H27" s="24">
        <v>228060</v>
      </c>
      <c r="I27" s="24">
        <v>228060</v>
      </c>
      <c r="J27" s="24"/>
      <c r="K27" s="24"/>
      <c r="L27" s="24">
        <v>228060</v>
      </c>
      <c r="M27" s="24"/>
      <c r="N27" s="24"/>
      <c r="O27" s="24"/>
      <c r="P27" s="24"/>
      <c r="Q27" s="24"/>
      <c r="R27" s="24"/>
      <c r="S27" s="24"/>
      <c r="T27" s="24"/>
      <c r="U27" s="24"/>
      <c r="V27" s="24"/>
      <c r="W27" s="24"/>
    </row>
    <row r="28" ht="21" customHeight="1" spans="1:23">
      <c r="A28" s="26"/>
      <c r="B28" s="22" t="s">
        <v>229</v>
      </c>
      <c r="C28" s="22" t="s">
        <v>230</v>
      </c>
      <c r="D28" s="22" t="s">
        <v>102</v>
      </c>
      <c r="E28" s="22" t="s">
        <v>103</v>
      </c>
      <c r="F28" s="22" t="s">
        <v>231</v>
      </c>
      <c r="G28" s="22" t="s">
        <v>232</v>
      </c>
      <c r="H28" s="24">
        <v>878196.48</v>
      </c>
      <c r="I28" s="24">
        <v>878196.48</v>
      </c>
      <c r="J28" s="24"/>
      <c r="K28" s="24"/>
      <c r="L28" s="24">
        <v>878196.48</v>
      </c>
      <c r="M28" s="24"/>
      <c r="N28" s="24"/>
      <c r="O28" s="24"/>
      <c r="P28" s="24"/>
      <c r="Q28" s="24"/>
      <c r="R28" s="24"/>
      <c r="S28" s="24"/>
      <c r="T28" s="24"/>
      <c r="U28" s="24"/>
      <c r="V28" s="24"/>
      <c r="W28" s="24"/>
    </row>
    <row r="29" ht="21" customHeight="1" spans="1:23">
      <c r="A29" s="26"/>
      <c r="B29" s="22" t="s">
        <v>229</v>
      </c>
      <c r="C29" s="22" t="s">
        <v>230</v>
      </c>
      <c r="D29" s="22" t="s">
        <v>102</v>
      </c>
      <c r="E29" s="22" t="s">
        <v>103</v>
      </c>
      <c r="F29" s="22" t="s">
        <v>231</v>
      </c>
      <c r="G29" s="22" t="s">
        <v>232</v>
      </c>
      <c r="H29" s="24">
        <v>318069.12</v>
      </c>
      <c r="I29" s="24">
        <v>318069.12</v>
      </c>
      <c r="J29" s="24"/>
      <c r="K29" s="24"/>
      <c r="L29" s="24">
        <v>318069.12</v>
      </c>
      <c r="M29" s="24"/>
      <c r="N29" s="24"/>
      <c r="O29" s="24"/>
      <c r="P29" s="24"/>
      <c r="Q29" s="24"/>
      <c r="R29" s="24"/>
      <c r="S29" s="24"/>
      <c r="T29" s="24"/>
      <c r="U29" s="24"/>
      <c r="V29" s="24"/>
      <c r="W29" s="24"/>
    </row>
    <row r="30" ht="21" customHeight="1" spans="1:23">
      <c r="A30" s="26"/>
      <c r="B30" s="22" t="s">
        <v>229</v>
      </c>
      <c r="C30" s="22" t="s">
        <v>230</v>
      </c>
      <c r="D30" s="22" t="s">
        <v>104</v>
      </c>
      <c r="E30" s="22" t="s">
        <v>105</v>
      </c>
      <c r="F30" s="22" t="s">
        <v>233</v>
      </c>
      <c r="G30" s="22" t="s">
        <v>234</v>
      </c>
      <c r="H30" s="24">
        <v>5730000</v>
      </c>
      <c r="I30" s="24">
        <v>5730000</v>
      </c>
      <c r="J30" s="24"/>
      <c r="K30" s="24"/>
      <c r="L30" s="24">
        <v>5730000</v>
      </c>
      <c r="M30" s="24"/>
      <c r="N30" s="24"/>
      <c r="O30" s="24"/>
      <c r="P30" s="24"/>
      <c r="Q30" s="24"/>
      <c r="R30" s="24"/>
      <c r="S30" s="24"/>
      <c r="T30" s="24"/>
      <c r="U30" s="24"/>
      <c r="V30" s="24"/>
      <c r="W30" s="24"/>
    </row>
    <row r="31" ht="21" customHeight="1" spans="1:23">
      <c r="A31" s="26"/>
      <c r="B31" s="22" t="s">
        <v>229</v>
      </c>
      <c r="C31" s="22" t="s">
        <v>230</v>
      </c>
      <c r="D31" s="22" t="s">
        <v>116</v>
      </c>
      <c r="E31" s="22" t="s">
        <v>117</v>
      </c>
      <c r="F31" s="22" t="s">
        <v>235</v>
      </c>
      <c r="G31" s="22" t="s">
        <v>236</v>
      </c>
      <c r="H31" s="24">
        <v>389699.69</v>
      </c>
      <c r="I31" s="24">
        <v>389699.69</v>
      </c>
      <c r="J31" s="24"/>
      <c r="K31" s="24"/>
      <c r="L31" s="24">
        <v>389699.69</v>
      </c>
      <c r="M31" s="24"/>
      <c r="N31" s="24"/>
      <c r="O31" s="24"/>
      <c r="P31" s="24"/>
      <c r="Q31" s="24"/>
      <c r="R31" s="24"/>
      <c r="S31" s="24"/>
      <c r="T31" s="24"/>
      <c r="U31" s="24"/>
      <c r="V31" s="24"/>
      <c r="W31" s="24"/>
    </row>
    <row r="32" ht="21" customHeight="1" spans="1:23">
      <c r="A32" s="26"/>
      <c r="B32" s="22" t="s">
        <v>229</v>
      </c>
      <c r="C32" s="22" t="s">
        <v>230</v>
      </c>
      <c r="D32" s="22" t="s">
        <v>118</v>
      </c>
      <c r="E32" s="22" t="s">
        <v>119</v>
      </c>
      <c r="F32" s="22" t="s">
        <v>235</v>
      </c>
      <c r="G32" s="22" t="s">
        <v>236</v>
      </c>
      <c r="H32" s="24">
        <v>141143.17</v>
      </c>
      <c r="I32" s="24">
        <v>141143.17</v>
      </c>
      <c r="J32" s="24"/>
      <c r="K32" s="24"/>
      <c r="L32" s="24">
        <v>141143.17</v>
      </c>
      <c r="M32" s="24"/>
      <c r="N32" s="24"/>
      <c r="O32" s="24"/>
      <c r="P32" s="24"/>
      <c r="Q32" s="24"/>
      <c r="R32" s="24"/>
      <c r="S32" s="24"/>
      <c r="T32" s="24"/>
      <c r="U32" s="24"/>
      <c r="V32" s="24"/>
      <c r="W32" s="24"/>
    </row>
    <row r="33" ht="21" customHeight="1" spans="1:23">
      <c r="A33" s="26"/>
      <c r="B33" s="22" t="s">
        <v>229</v>
      </c>
      <c r="C33" s="22" t="s">
        <v>230</v>
      </c>
      <c r="D33" s="22" t="s">
        <v>104</v>
      </c>
      <c r="E33" s="22" t="s">
        <v>105</v>
      </c>
      <c r="F33" s="22" t="s">
        <v>233</v>
      </c>
      <c r="G33" s="22" t="s">
        <v>234</v>
      </c>
      <c r="H33" s="24">
        <v>25820000</v>
      </c>
      <c r="I33" s="24">
        <v>25820000</v>
      </c>
      <c r="J33" s="24"/>
      <c r="K33" s="24"/>
      <c r="L33" s="24">
        <v>25820000</v>
      </c>
      <c r="M33" s="24"/>
      <c r="N33" s="24"/>
      <c r="O33" s="24"/>
      <c r="P33" s="24"/>
      <c r="Q33" s="24"/>
      <c r="R33" s="24"/>
      <c r="S33" s="24"/>
      <c r="T33" s="24"/>
      <c r="U33" s="24"/>
      <c r="V33" s="24"/>
      <c r="W33" s="24"/>
    </row>
    <row r="34" ht="21" customHeight="1" spans="1:23">
      <c r="A34" s="26"/>
      <c r="B34" s="22" t="s">
        <v>229</v>
      </c>
      <c r="C34" s="22" t="s">
        <v>230</v>
      </c>
      <c r="D34" s="22" t="s">
        <v>120</v>
      </c>
      <c r="E34" s="22" t="s">
        <v>121</v>
      </c>
      <c r="F34" s="22" t="s">
        <v>237</v>
      </c>
      <c r="G34" s="22" t="s">
        <v>238</v>
      </c>
      <c r="H34" s="24">
        <v>7296</v>
      </c>
      <c r="I34" s="24">
        <v>7296</v>
      </c>
      <c r="J34" s="24"/>
      <c r="K34" s="24"/>
      <c r="L34" s="24">
        <v>7296</v>
      </c>
      <c r="M34" s="24"/>
      <c r="N34" s="24"/>
      <c r="O34" s="24"/>
      <c r="P34" s="24"/>
      <c r="Q34" s="24"/>
      <c r="R34" s="24"/>
      <c r="S34" s="24"/>
      <c r="T34" s="24"/>
      <c r="U34" s="24"/>
      <c r="V34" s="24"/>
      <c r="W34" s="24"/>
    </row>
    <row r="35" ht="21" customHeight="1" spans="1:23">
      <c r="A35" s="26"/>
      <c r="B35" s="22" t="s">
        <v>229</v>
      </c>
      <c r="C35" s="22" t="s">
        <v>230</v>
      </c>
      <c r="D35" s="22" t="s">
        <v>120</v>
      </c>
      <c r="E35" s="22" t="s">
        <v>121</v>
      </c>
      <c r="F35" s="22" t="s">
        <v>237</v>
      </c>
      <c r="G35" s="22" t="s">
        <v>238</v>
      </c>
      <c r="H35" s="24">
        <v>15960</v>
      </c>
      <c r="I35" s="24">
        <v>15960</v>
      </c>
      <c r="J35" s="24"/>
      <c r="K35" s="24"/>
      <c r="L35" s="24">
        <v>15960</v>
      </c>
      <c r="M35" s="24"/>
      <c r="N35" s="24"/>
      <c r="O35" s="24"/>
      <c r="P35" s="24"/>
      <c r="Q35" s="24"/>
      <c r="R35" s="24"/>
      <c r="S35" s="24"/>
      <c r="T35" s="24"/>
      <c r="U35" s="24"/>
      <c r="V35" s="24"/>
      <c r="W35" s="24"/>
    </row>
    <row r="36" ht="21" customHeight="1" spans="1:23">
      <c r="A36" s="26"/>
      <c r="B36" s="22" t="s">
        <v>229</v>
      </c>
      <c r="C36" s="22" t="s">
        <v>230</v>
      </c>
      <c r="D36" s="22" t="s">
        <v>96</v>
      </c>
      <c r="E36" s="22" t="s">
        <v>97</v>
      </c>
      <c r="F36" s="22" t="s">
        <v>237</v>
      </c>
      <c r="G36" s="22" t="s">
        <v>238</v>
      </c>
      <c r="H36" s="24">
        <v>13915.52</v>
      </c>
      <c r="I36" s="24">
        <v>13915.52</v>
      </c>
      <c r="J36" s="24"/>
      <c r="K36" s="24"/>
      <c r="L36" s="24">
        <v>13915.52</v>
      </c>
      <c r="M36" s="24"/>
      <c r="N36" s="24"/>
      <c r="O36" s="24"/>
      <c r="P36" s="24"/>
      <c r="Q36" s="24"/>
      <c r="R36" s="24"/>
      <c r="S36" s="24"/>
      <c r="T36" s="24"/>
      <c r="U36" s="24"/>
      <c r="V36" s="24"/>
      <c r="W36" s="24"/>
    </row>
    <row r="37" ht="21" customHeight="1" spans="1:23">
      <c r="A37" s="26"/>
      <c r="B37" s="22" t="s">
        <v>229</v>
      </c>
      <c r="C37" s="22" t="s">
        <v>230</v>
      </c>
      <c r="D37" s="22" t="s">
        <v>120</v>
      </c>
      <c r="E37" s="22" t="s">
        <v>121</v>
      </c>
      <c r="F37" s="22" t="s">
        <v>237</v>
      </c>
      <c r="G37" s="22" t="s">
        <v>238</v>
      </c>
      <c r="H37" s="24">
        <v>10977.46</v>
      </c>
      <c r="I37" s="24">
        <v>10977.46</v>
      </c>
      <c r="J37" s="24"/>
      <c r="K37" s="24"/>
      <c r="L37" s="24">
        <v>10977.46</v>
      </c>
      <c r="M37" s="24"/>
      <c r="N37" s="24"/>
      <c r="O37" s="24"/>
      <c r="P37" s="24"/>
      <c r="Q37" s="24"/>
      <c r="R37" s="24"/>
      <c r="S37" s="24"/>
      <c r="T37" s="24"/>
      <c r="U37" s="24"/>
      <c r="V37" s="24"/>
      <c r="W37" s="24"/>
    </row>
    <row r="38" ht="21" customHeight="1" spans="1:23">
      <c r="A38" s="26"/>
      <c r="B38" s="22" t="s">
        <v>229</v>
      </c>
      <c r="C38" s="22" t="s">
        <v>230</v>
      </c>
      <c r="D38" s="22" t="s">
        <v>120</v>
      </c>
      <c r="E38" s="22" t="s">
        <v>121</v>
      </c>
      <c r="F38" s="22" t="s">
        <v>237</v>
      </c>
      <c r="G38" s="22" t="s">
        <v>238</v>
      </c>
      <c r="H38" s="24">
        <v>3975.86</v>
      </c>
      <c r="I38" s="24">
        <v>3975.86</v>
      </c>
      <c r="J38" s="24"/>
      <c r="K38" s="24"/>
      <c r="L38" s="24">
        <v>3975.86</v>
      </c>
      <c r="M38" s="24"/>
      <c r="N38" s="24"/>
      <c r="O38" s="24"/>
      <c r="P38" s="24"/>
      <c r="Q38" s="24"/>
      <c r="R38" s="24"/>
      <c r="S38" s="24"/>
      <c r="T38" s="24"/>
      <c r="U38" s="24"/>
      <c r="V38" s="24"/>
      <c r="W38" s="24"/>
    </row>
    <row r="39" ht="21" customHeight="1" spans="1:23">
      <c r="A39" s="26"/>
      <c r="B39" s="22" t="s">
        <v>229</v>
      </c>
      <c r="C39" s="22" t="s">
        <v>230</v>
      </c>
      <c r="D39" s="22" t="s">
        <v>90</v>
      </c>
      <c r="E39" s="22" t="s">
        <v>91</v>
      </c>
      <c r="F39" s="22" t="s">
        <v>237</v>
      </c>
      <c r="G39" s="22" t="s">
        <v>238</v>
      </c>
      <c r="H39" s="24">
        <v>3915.41</v>
      </c>
      <c r="I39" s="24">
        <v>3915.41</v>
      </c>
      <c r="J39" s="24"/>
      <c r="K39" s="24"/>
      <c r="L39" s="24">
        <v>3915.41</v>
      </c>
      <c r="M39" s="24"/>
      <c r="N39" s="24"/>
      <c r="O39" s="24"/>
      <c r="P39" s="24"/>
      <c r="Q39" s="24"/>
      <c r="R39" s="24"/>
      <c r="S39" s="24"/>
      <c r="T39" s="24"/>
      <c r="U39" s="24"/>
      <c r="V39" s="24"/>
      <c r="W39" s="24"/>
    </row>
    <row r="40" ht="21" customHeight="1" spans="1:23">
      <c r="A40" s="26"/>
      <c r="B40" s="22" t="s">
        <v>239</v>
      </c>
      <c r="C40" s="22" t="s">
        <v>133</v>
      </c>
      <c r="D40" s="22" t="s">
        <v>132</v>
      </c>
      <c r="E40" s="22" t="s">
        <v>133</v>
      </c>
      <c r="F40" s="22" t="s">
        <v>240</v>
      </c>
      <c r="G40" s="22" t="s">
        <v>133</v>
      </c>
      <c r="H40" s="24">
        <v>238552</v>
      </c>
      <c r="I40" s="24">
        <v>238552</v>
      </c>
      <c r="J40" s="24"/>
      <c r="K40" s="24"/>
      <c r="L40" s="24">
        <v>238552</v>
      </c>
      <c r="M40" s="24"/>
      <c r="N40" s="24"/>
      <c r="O40" s="24"/>
      <c r="P40" s="24"/>
      <c r="Q40" s="24"/>
      <c r="R40" s="24"/>
      <c r="S40" s="24"/>
      <c r="T40" s="24"/>
      <c r="U40" s="24"/>
      <c r="V40" s="24"/>
      <c r="W40" s="24"/>
    </row>
    <row r="41" ht="21" customHeight="1" spans="1:23">
      <c r="A41" s="26"/>
      <c r="B41" s="22" t="s">
        <v>239</v>
      </c>
      <c r="C41" s="22" t="s">
        <v>133</v>
      </c>
      <c r="D41" s="22" t="s">
        <v>132</v>
      </c>
      <c r="E41" s="22" t="s">
        <v>133</v>
      </c>
      <c r="F41" s="22" t="s">
        <v>240</v>
      </c>
      <c r="G41" s="22" t="s">
        <v>133</v>
      </c>
      <c r="H41" s="24">
        <v>658647</v>
      </c>
      <c r="I41" s="24">
        <v>658647</v>
      </c>
      <c r="J41" s="24"/>
      <c r="K41" s="24"/>
      <c r="L41" s="24">
        <v>658647</v>
      </c>
      <c r="M41" s="24"/>
      <c r="N41" s="24"/>
      <c r="O41" s="24"/>
      <c r="P41" s="24"/>
      <c r="Q41" s="24"/>
      <c r="R41" s="24"/>
      <c r="S41" s="24"/>
      <c r="T41" s="24"/>
      <c r="U41" s="24"/>
      <c r="V41" s="24"/>
      <c r="W41" s="24"/>
    </row>
    <row r="42" ht="21" customHeight="1" spans="1:23">
      <c r="A42" s="26"/>
      <c r="B42" s="22" t="s">
        <v>241</v>
      </c>
      <c r="C42" s="22" t="s">
        <v>242</v>
      </c>
      <c r="D42" s="22" t="s">
        <v>132</v>
      </c>
      <c r="E42" s="22" t="s">
        <v>133</v>
      </c>
      <c r="F42" s="22" t="s">
        <v>240</v>
      </c>
      <c r="G42" s="22" t="s">
        <v>133</v>
      </c>
      <c r="H42" s="24">
        <v>39144</v>
      </c>
      <c r="I42" s="24">
        <v>39144</v>
      </c>
      <c r="J42" s="24"/>
      <c r="K42" s="24"/>
      <c r="L42" s="24">
        <v>39144</v>
      </c>
      <c r="M42" s="24"/>
      <c r="N42" s="24"/>
      <c r="O42" s="24"/>
      <c r="P42" s="24"/>
      <c r="Q42" s="24"/>
      <c r="R42" s="24"/>
      <c r="S42" s="24"/>
      <c r="T42" s="24"/>
      <c r="U42" s="24"/>
      <c r="V42" s="24"/>
      <c r="W42" s="24"/>
    </row>
    <row r="43" ht="21" customHeight="1" spans="1:23">
      <c r="A43" s="26"/>
      <c r="B43" s="22" t="s">
        <v>243</v>
      </c>
      <c r="C43" s="22" t="s">
        <v>244</v>
      </c>
      <c r="D43" s="22" t="s">
        <v>90</v>
      </c>
      <c r="E43" s="22" t="s">
        <v>91</v>
      </c>
      <c r="F43" s="22" t="s">
        <v>245</v>
      </c>
      <c r="G43" s="22" t="s">
        <v>188</v>
      </c>
      <c r="H43" s="24">
        <v>21000</v>
      </c>
      <c r="I43" s="24">
        <v>21000</v>
      </c>
      <c r="J43" s="24"/>
      <c r="K43" s="24"/>
      <c r="L43" s="24">
        <v>21000</v>
      </c>
      <c r="M43" s="24"/>
      <c r="N43" s="24"/>
      <c r="O43" s="24"/>
      <c r="P43" s="24"/>
      <c r="Q43" s="24"/>
      <c r="R43" s="24"/>
      <c r="S43" s="24"/>
      <c r="T43" s="24"/>
      <c r="U43" s="24"/>
      <c r="V43" s="24"/>
      <c r="W43" s="24"/>
    </row>
    <row r="44" ht="21" customHeight="1" spans="1:23">
      <c r="A44" s="26"/>
      <c r="B44" s="22" t="s">
        <v>246</v>
      </c>
      <c r="C44" s="22" t="s">
        <v>247</v>
      </c>
      <c r="D44" s="22" t="s">
        <v>90</v>
      </c>
      <c r="E44" s="22" t="s">
        <v>91</v>
      </c>
      <c r="F44" s="22" t="s">
        <v>248</v>
      </c>
      <c r="G44" s="22" t="s">
        <v>249</v>
      </c>
      <c r="H44" s="24">
        <v>25000</v>
      </c>
      <c r="I44" s="24">
        <v>25000</v>
      </c>
      <c r="J44" s="24"/>
      <c r="K44" s="24"/>
      <c r="L44" s="24">
        <v>25000</v>
      </c>
      <c r="M44" s="24"/>
      <c r="N44" s="24"/>
      <c r="O44" s="24"/>
      <c r="P44" s="24"/>
      <c r="Q44" s="24"/>
      <c r="R44" s="24"/>
      <c r="S44" s="24"/>
      <c r="T44" s="24"/>
      <c r="U44" s="24"/>
      <c r="V44" s="24"/>
      <c r="W44" s="24"/>
    </row>
    <row r="45" ht="21" customHeight="1" spans="1:23">
      <c r="A45" s="26"/>
      <c r="B45" s="22" t="s">
        <v>246</v>
      </c>
      <c r="C45" s="22" t="s">
        <v>247</v>
      </c>
      <c r="D45" s="22" t="s">
        <v>90</v>
      </c>
      <c r="E45" s="22" t="s">
        <v>91</v>
      </c>
      <c r="F45" s="22" t="s">
        <v>250</v>
      </c>
      <c r="G45" s="22" t="s">
        <v>251</v>
      </c>
      <c r="H45" s="24">
        <v>6000</v>
      </c>
      <c r="I45" s="24">
        <v>6000</v>
      </c>
      <c r="J45" s="24"/>
      <c r="K45" s="24"/>
      <c r="L45" s="24">
        <v>6000</v>
      </c>
      <c r="M45" s="24"/>
      <c r="N45" s="24"/>
      <c r="O45" s="24"/>
      <c r="P45" s="24"/>
      <c r="Q45" s="24"/>
      <c r="R45" s="24"/>
      <c r="S45" s="24"/>
      <c r="T45" s="24"/>
      <c r="U45" s="24"/>
      <c r="V45" s="24"/>
      <c r="W45" s="24"/>
    </row>
    <row r="46" ht="21" customHeight="1" spans="1:23">
      <c r="A46" s="26"/>
      <c r="B46" s="22" t="s">
        <v>246</v>
      </c>
      <c r="C46" s="22" t="s">
        <v>247</v>
      </c>
      <c r="D46" s="22" t="s">
        <v>90</v>
      </c>
      <c r="E46" s="22" t="s">
        <v>91</v>
      </c>
      <c r="F46" s="22" t="s">
        <v>252</v>
      </c>
      <c r="G46" s="22" t="s">
        <v>253</v>
      </c>
      <c r="H46" s="24">
        <v>33000</v>
      </c>
      <c r="I46" s="24">
        <v>33000</v>
      </c>
      <c r="J46" s="24"/>
      <c r="K46" s="24"/>
      <c r="L46" s="24">
        <v>33000</v>
      </c>
      <c r="M46" s="24"/>
      <c r="N46" s="24"/>
      <c r="O46" s="24"/>
      <c r="P46" s="24"/>
      <c r="Q46" s="24"/>
      <c r="R46" s="24"/>
      <c r="S46" s="24"/>
      <c r="T46" s="24"/>
      <c r="U46" s="24"/>
      <c r="V46" s="24"/>
      <c r="W46" s="24"/>
    </row>
    <row r="47" ht="21" customHeight="1" spans="1:23">
      <c r="A47" s="26"/>
      <c r="B47" s="22" t="s">
        <v>246</v>
      </c>
      <c r="C47" s="22" t="s">
        <v>247</v>
      </c>
      <c r="D47" s="22" t="s">
        <v>94</v>
      </c>
      <c r="E47" s="22" t="s">
        <v>95</v>
      </c>
      <c r="F47" s="22" t="s">
        <v>254</v>
      </c>
      <c r="G47" s="22" t="s">
        <v>255</v>
      </c>
      <c r="H47" s="24">
        <v>37500</v>
      </c>
      <c r="I47" s="24">
        <v>37500</v>
      </c>
      <c r="J47" s="24"/>
      <c r="K47" s="24"/>
      <c r="L47" s="24">
        <v>37500</v>
      </c>
      <c r="M47" s="24"/>
      <c r="N47" s="24"/>
      <c r="O47" s="24"/>
      <c r="P47" s="24"/>
      <c r="Q47" s="24"/>
      <c r="R47" s="24"/>
      <c r="S47" s="24"/>
      <c r="T47" s="24"/>
      <c r="U47" s="24"/>
      <c r="V47" s="24"/>
      <c r="W47" s="24"/>
    </row>
    <row r="48" ht="21" customHeight="1" spans="1:23">
      <c r="A48" s="26"/>
      <c r="B48" s="22" t="s">
        <v>246</v>
      </c>
      <c r="C48" s="22" t="s">
        <v>247</v>
      </c>
      <c r="D48" s="22" t="s">
        <v>96</v>
      </c>
      <c r="E48" s="22" t="s">
        <v>97</v>
      </c>
      <c r="F48" s="22" t="s">
        <v>254</v>
      </c>
      <c r="G48" s="22" t="s">
        <v>255</v>
      </c>
      <c r="H48" s="24">
        <v>48300</v>
      </c>
      <c r="I48" s="24">
        <v>48300</v>
      </c>
      <c r="J48" s="24"/>
      <c r="K48" s="24"/>
      <c r="L48" s="24">
        <v>48300</v>
      </c>
      <c r="M48" s="24"/>
      <c r="N48" s="24"/>
      <c r="O48" s="24"/>
      <c r="P48" s="24"/>
      <c r="Q48" s="24"/>
      <c r="R48" s="24"/>
      <c r="S48" s="24"/>
      <c r="T48" s="24"/>
      <c r="U48" s="24"/>
      <c r="V48" s="24"/>
      <c r="W48" s="24"/>
    </row>
    <row r="49" ht="21" customHeight="1" spans="1:23">
      <c r="A49" s="26"/>
      <c r="B49" s="22" t="s">
        <v>256</v>
      </c>
      <c r="C49" s="22" t="s">
        <v>257</v>
      </c>
      <c r="D49" s="22" t="s">
        <v>90</v>
      </c>
      <c r="E49" s="22" t="s">
        <v>91</v>
      </c>
      <c r="F49" s="22" t="s">
        <v>258</v>
      </c>
      <c r="G49" s="22" t="s">
        <v>259</v>
      </c>
      <c r="H49" s="24">
        <v>10000</v>
      </c>
      <c r="I49" s="24">
        <v>10000</v>
      </c>
      <c r="J49" s="24"/>
      <c r="K49" s="24"/>
      <c r="L49" s="24">
        <v>10000</v>
      </c>
      <c r="M49" s="24"/>
      <c r="N49" s="24"/>
      <c r="O49" s="24"/>
      <c r="P49" s="24"/>
      <c r="Q49" s="24"/>
      <c r="R49" s="24"/>
      <c r="S49" s="24"/>
      <c r="T49" s="24"/>
      <c r="U49" s="24"/>
      <c r="V49" s="24"/>
      <c r="W49" s="24"/>
    </row>
    <row r="50" ht="21" customHeight="1" spans="1:23">
      <c r="A50" s="26"/>
      <c r="B50" s="22" t="s">
        <v>256</v>
      </c>
      <c r="C50" s="22" t="s">
        <v>257</v>
      </c>
      <c r="D50" s="22" t="s">
        <v>90</v>
      </c>
      <c r="E50" s="22" t="s">
        <v>91</v>
      </c>
      <c r="F50" s="22" t="s">
        <v>260</v>
      </c>
      <c r="G50" s="22" t="s">
        <v>261</v>
      </c>
      <c r="H50" s="24">
        <v>45201</v>
      </c>
      <c r="I50" s="24">
        <v>45201</v>
      </c>
      <c r="J50" s="24"/>
      <c r="K50" s="24"/>
      <c r="L50" s="24">
        <v>45201</v>
      </c>
      <c r="M50" s="24"/>
      <c r="N50" s="24"/>
      <c r="O50" s="24"/>
      <c r="P50" s="24"/>
      <c r="Q50" s="24"/>
      <c r="R50" s="24"/>
      <c r="S50" s="24"/>
      <c r="T50" s="24"/>
      <c r="U50" s="24"/>
      <c r="V50" s="24"/>
      <c r="W50" s="24"/>
    </row>
    <row r="51" ht="21" customHeight="1" spans="1:23">
      <c r="A51" s="26"/>
      <c r="B51" s="22" t="s">
        <v>256</v>
      </c>
      <c r="C51" s="22" t="s">
        <v>257</v>
      </c>
      <c r="D51" s="22" t="s">
        <v>90</v>
      </c>
      <c r="E51" s="22" t="s">
        <v>91</v>
      </c>
      <c r="F51" s="22" t="s">
        <v>252</v>
      </c>
      <c r="G51" s="22" t="s">
        <v>253</v>
      </c>
      <c r="H51" s="24">
        <v>3066</v>
      </c>
      <c r="I51" s="24">
        <v>3066</v>
      </c>
      <c r="J51" s="24"/>
      <c r="K51" s="24"/>
      <c r="L51" s="24">
        <v>3066</v>
      </c>
      <c r="M51" s="24"/>
      <c r="N51" s="24"/>
      <c r="O51" s="24"/>
      <c r="P51" s="24"/>
      <c r="Q51" s="24"/>
      <c r="R51" s="24"/>
      <c r="S51" s="24"/>
      <c r="T51" s="24"/>
      <c r="U51" s="24"/>
      <c r="V51" s="24"/>
      <c r="W51" s="24"/>
    </row>
    <row r="52" ht="21" customHeight="1" spans="1:23">
      <c r="A52" s="26"/>
      <c r="B52" s="22" t="s">
        <v>256</v>
      </c>
      <c r="C52" s="22" t="s">
        <v>257</v>
      </c>
      <c r="D52" s="22" t="s">
        <v>94</v>
      </c>
      <c r="E52" s="22" t="s">
        <v>95</v>
      </c>
      <c r="F52" s="22" t="s">
        <v>262</v>
      </c>
      <c r="G52" s="22" t="s">
        <v>263</v>
      </c>
      <c r="H52" s="24">
        <v>12000</v>
      </c>
      <c r="I52" s="24">
        <v>12000</v>
      </c>
      <c r="J52" s="24"/>
      <c r="K52" s="24"/>
      <c r="L52" s="24">
        <v>12000</v>
      </c>
      <c r="M52" s="24"/>
      <c r="N52" s="24"/>
      <c r="O52" s="24"/>
      <c r="P52" s="24"/>
      <c r="Q52" s="24"/>
      <c r="R52" s="24"/>
      <c r="S52" s="24"/>
      <c r="T52" s="24"/>
      <c r="U52" s="24"/>
      <c r="V52" s="24"/>
      <c r="W52" s="24"/>
    </row>
    <row r="53" ht="21" customHeight="1" spans="1:23">
      <c r="A53" s="26"/>
      <c r="B53" s="22" t="s">
        <v>256</v>
      </c>
      <c r="C53" s="22" t="s">
        <v>257</v>
      </c>
      <c r="D53" s="22" t="s">
        <v>94</v>
      </c>
      <c r="E53" s="22" t="s">
        <v>95</v>
      </c>
      <c r="F53" s="22" t="s">
        <v>252</v>
      </c>
      <c r="G53" s="22" t="s">
        <v>253</v>
      </c>
      <c r="H53" s="24">
        <v>12063</v>
      </c>
      <c r="I53" s="24">
        <v>12063</v>
      </c>
      <c r="J53" s="24"/>
      <c r="K53" s="24"/>
      <c r="L53" s="24">
        <v>12063</v>
      </c>
      <c r="M53" s="24"/>
      <c r="N53" s="24"/>
      <c r="O53" s="24"/>
      <c r="P53" s="24"/>
      <c r="Q53" s="24"/>
      <c r="R53" s="24"/>
      <c r="S53" s="24"/>
      <c r="T53" s="24"/>
      <c r="U53" s="24"/>
      <c r="V53" s="24"/>
      <c r="W53" s="24"/>
    </row>
    <row r="54" ht="21" customHeight="1" spans="1:23">
      <c r="A54" s="26"/>
      <c r="B54" s="22" t="s">
        <v>264</v>
      </c>
      <c r="C54" s="22" t="s">
        <v>265</v>
      </c>
      <c r="D54" s="22" t="s">
        <v>96</v>
      </c>
      <c r="E54" s="22" t="s">
        <v>97</v>
      </c>
      <c r="F54" s="22" t="s">
        <v>266</v>
      </c>
      <c r="G54" s="22" t="s">
        <v>267</v>
      </c>
      <c r="H54" s="24">
        <v>10000</v>
      </c>
      <c r="I54" s="24">
        <v>10000</v>
      </c>
      <c r="J54" s="24"/>
      <c r="K54" s="24"/>
      <c r="L54" s="24">
        <v>10000</v>
      </c>
      <c r="M54" s="24"/>
      <c r="N54" s="24"/>
      <c r="O54" s="24"/>
      <c r="P54" s="24"/>
      <c r="Q54" s="24"/>
      <c r="R54" s="24"/>
      <c r="S54" s="24"/>
      <c r="T54" s="24"/>
      <c r="U54" s="24"/>
      <c r="V54" s="24"/>
      <c r="W54" s="24"/>
    </row>
    <row r="55" ht="21" customHeight="1" spans="1:23">
      <c r="A55" s="26"/>
      <c r="B55" s="22" t="s">
        <v>264</v>
      </c>
      <c r="C55" s="22" t="s">
        <v>265</v>
      </c>
      <c r="D55" s="22" t="s">
        <v>96</v>
      </c>
      <c r="E55" s="22" t="s">
        <v>97</v>
      </c>
      <c r="F55" s="22" t="s">
        <v>268</v>
      </c>
      <c r="G55" s="22" t="s">
        <v>269</v>
      </c>
      <c r="H55" s="24">
        <v>15341</v>
      </c>
      <c r="I55" s="24">
        <v>15341</v>
      </c>
      <c r="J55" s="24"/>
      <c r="K55" s="24"/>
      <c r="L55" s="24">
        <v>15341</v>
      </c>
      <c r="M55" s="24"/>
      <c r="N55" s="24"/>
      <c r="O55" s="24"/>
      <c r="P55" s="24"/>
      <c r="Q55" s="24"/>
      <c r="R55" s="24"/>
      <c r="S55" s="24"/>
      <c r="T55" s="24"/>
      <c r="U55" s="24"/>
      <c r="V55" s="24"/>
      <c r="W55" s="24"/>
    </row>
    <row r="56" ht="21" customHeight="1" spans="1:23">
      <c r="A56" s="26"/>
      <c r="B56" s="22" t="s">
        <v>264</v>
      </c>
      <c r="C56" s="22" t="s">
        <v>265</v>
      </c>
      <c r="D56" s="22" t="s">
        <v>96</v>
      </c>
      <c r="E56" s="22" t="s">
        <v>97</v>
      </c>
      <c r="F56" s="22" t="s">
        <v>252</v>
      </c>
      <c r="G56" s="22" t="s">
        <v>253</v>
      </c>
      <c r="H56" s="24">
        <v>4478</v>
      </c>
      <c r="I56" s="24">
        <v>4478</v>
      </c>
      <c r="J56" s="24"/>
      <c r="K56" s="24"/>
      <c r="L56" s="24">
        <v>4478</v>
      </c>
      <c r="M56" s="24"/>
      <c r="N56" s="24"/>
      <c r="O56" s="24"/>
      <c r="P56" s="24"/>
      <c r="Q56" s="24"/>
      <c r="R56" s="24"/>
      <c r="S56" s="24"/>
      <c r="T56" s="24"/>
      <c r="U56" s="24"/>
      <c r="V56" s="24"/>
      <c r="W56" s="24"/>
    </row>
    <row r="57" ht="21" customHeight="1" spans="1:23">
      <c r="A57" s="26"/>
      <c r="B57" s="22" t="s">
        <v>270</v>
      </c>
      <c r="C57" s="22" t="s">
        <v>271</v>
      </c>
      <c r="D57" s="22" t="s">
        <v>90</v>
      </c>
      <c r="E57" s="22" t="s">
        <v>91</v>
      </c>
      <c r="F57" s="22" t="s">
        <v>272</v>
      </c>
      <c r="G57" s="22" t="s">
        <v>271</v>
      </c>
      <c r="H57" s="24">
        <v>77690</v>
      </c>
      <c r="I57" s="24">
        <v>77690</v>
      </c>
      <c r="J57" s="24"/>
      <c r="K57" s="24"/>
      <c r="L57" s="24">
        <v>77690</v>
      </c>
      <c r="M57" s="24"/>
      <c r="N57" s="24"/>
      <c r="O57" s="24"/>
      <c r="P57" s="24"/>
      <c r="Q57" s="24"/>
      <c r="R57" s="24"/>
      <c r="S57" s="24"/>
      <c r="T57" s="24"/>
      <c r="U57" s="24"/>
      <c r="V57" s="24"/>
      <c r="W57" s="24"/>
    </row>
    <row r="58" ht="21" customHeight="1" spans="1:23">
      <c r="A58" s="26"/>
      <c r="B58" s="22" t="s">
        <v>270</v>
      </c>
      <c r="C58" s="22" t="s">
        <v>271</v>
      </c>
      <c r="D58" s="22" t="s">
        <v>94</v>
      </c>
      <c r="E58" s="22" t="s">
        <v>95</v>
      </c>
      <c r="F58" s="22" t="s">
        <v>272</v>
      </c>
      <c r="G58" s="22" t="s">
        <v>271</v>
      </c>
      <c r="H58" s="24">
        <v>32085</v>
      </c>
      <c r="I58" s="24">
        <v>32085</v>
      </c>
      <c r="J58" s="24"/>
      <c r="K58" s="24"/>
      <c r="L58" s="24">
        <v>32085</v>
      </c>
      <c r="M58" s="24"/>
      <c r="N58" s="24"/>
      <c r="O58" s="24"/>
      <c r="P58" s="24"/>
      <c r="Q58" s="24"/>
      <c r="R58" s="24"/>
      <c r="S58" s="24"/>
      <c r="T58" s="24"/>
      <c r="U58" s="24"/>
      <c r="V58" s="24"/>
      <c r="W58" s="24"/>
    </row>
    <row r="59" ht="21" customHeight="1" spans="1:23">
      <c r="A59" s="26"/>
      <c r="B59" s="22" t="s">
        <v>270</v>
      </c>
      <c r="C59" s="22" t="s">
        <v>271</v>
      </c>
      <c r="D59" s="22" t="s">
        <v>96</v>
      </c>
      <c r="E59" s="22" t="s">
        <v>97</v>
      </c>
      <c r="F59" s="22" t="s">
        <v>272</v>
      </c>
      <c r="G59" s="22" t="s">
        <v>271</v>
      </c>
      <c r="H59" s="24">
        <v>39759</v>
      </c>
      <c r="I59" s="24">
        <v>39759</v>
      </c>
      <c r="J59" s="24"/>
      <c r="K59" s="24"/>
      <c r="L59" s="24">
        <v>39759</v>
      </c>
      <c r="M59" s="24"/>
      <c r="N59" s="24"/>
      <c r="O59" s="24"/>
      <c r="P59" s="24"/>
      <c r="Q59" s="24"/>
      <c r="R59" s="24"/>
      <c r="S59" s="24"/>
      <c r="T59" s="24"/>
      <c r="U59" s="24"/>
      <c r="V59" s="24"/>
      <c r="W59" s="24"/>
    </row>
    <row r="60" ht="21" customHeight="1" spans="1:23">
      <c r="A60" s="26"/>
      <c r="B60" s="22" t="s">
        <v>273</v>
      </c>
      <c r="C60" s="22" t="s">
        <v>274</v>
      </c>
      <c r="D60" s="22" t="s">
        <v>96</v>
      </c>
      <c r="E60" s="22" t="s">
        <v>97</v>
      </c>
      <c r="F60" s="22" t="s">
        <v>275</v>
      </c>
      <c r="G60" s="22" t="s">
        <v>274</v>
      </c>
      <c r="H60" s="24">
        <v>378</v>
      </c>
      <c r="I60" s="24">
        <v>378</v>
      </c>
      <c r="J60" s="24"/>
      <c r="K60" s="24"/>
      <c r="L60" s="24">
        <v>378</v>
      </c>
      <c r="M60" s="24"/>
      <c r="N60" s="24"/>
      <c r="O60" s="24"/>
      <c r="P60" s="24"/>
      <c r="Q60" s="24"/>
      <c r="R60" s="24"/>
      <c r="S60" s="24"/>
      <c r="T60" s="24"/>
      <c r="U60" s="24"/>
      <c r="V60" s="24"/>
      <c r="W60" s="24"/>
    </row>
    <row r="61" ht="21" customHeight="1" spans="1:23">
      <c r="A61" s="26"/>
      <c r="B61" s="22" t="s">
        <v>273</v>
      </c>
      <c r="C61" s="22" t="s">
        <v>274</v>
      </c>
      <c r="D61" s="22" t="s">
        <v>90</v>
      </c>
      <c r="E61" s="22" t="s">
        <v>91</v>
      </c>
      <c r="F61" s="22" t="s">
        <v>275</v>
      </c>
      <c r="G61" s="22" t="s">
        <v>274</v>
      </c>
      <c r="H61" s="24">
        <v>551</v>
      </c>
      <c r="I61" s="24">
        <v>551</v>
      </c>
      <c r="J61" s="24"/>
      <c r="K61" s="24"/>
      <c r="L61" s="24">
        <v>551</v>
      </c>
      <c r="M61" s="24"/>
      <c r="N61" s="24"/>
      <c r="O61" s="24"/>
      <c r="P61" s="24"/>
      <c r="Q61" s="24"/>
      <c r="R61" s="24"/>
      <c r="S61" s="24"/>
      <c r="T61" s="24"/>
      <c r="U61" s="24"/>
      <c r="V61" s="24"/>
      <c r="W61" s="24"/>
    </row>
    <row r="62" ht="21" customHeight="1" spans="1:23">
      <c r="A62" s="26"/>
      <c r="B62" s="22" t="s">
        <v>273</v>
      </c>
      <c r="C62" s="22" t="s">
        <v>274</v>
      </c>
      <c r="D62" s="22" t="s">
        <v>94</v>
      </c>
      <c r="E62" s="22" t="s">
        <v>95</v>
      </c>
      <c r="F62" s="22" t="s">
        <v>275</v>
      </c>
      <c r="G62" s="22" t="s">
        <v>274</v>
      </c>
      <c r="H62" s="24">
        <v>243</v>
      </c>
      <c r="I62" s="24">
        <v>243</v>
      </c>
      <c r="J62" s="24"/>
      <c r="K62" s="24"/>
      <c r="L62" s="24">
        <v>243</v>
      </c>
      <c r="M62" s="24"/>
      <c r="N62" s="24"/>
      <c r="O62" s="24"/>
      <c r="P62" s="24"/>
      <c r="Q62" s="24"/>
      <c r="R62" s="24"/>
      <c r="S62" s="24"/>
      <c r="T62" s="24"/>
      <c r="U62" s="24"/>
      <c r="V62" s="24"/>
      <c r="W62" s="24"/>
    </row>
    <row r="63" ht="21" customHeight="1" spans="1:23">
      <c r="A63" s="26"/>
      <c r="B63" s="22" t="s">
        <v>276</v>
      </c>
      <c r="C63" s="22" t="s">
        <v>277</v>
      </c>
      <c r="D63" s="22" t="s">
        <v>90</v>
      </c>
      <c r="E63" s="22" t="s">
        <v>91</v>
      </c>
      <c r="F63" s="22" t="s">
        <v>278</v>
      </c>
      <c r="G63" s="22" t="s">
        <v>279</v>
      </c>
      <c r="H63" s="24">
        <v>310800</v>
      </c>
      <c r="I63" s="24">
        <v>310800</v>
      </c>
      <c r="J63" s="24"/>
      <c r="K63" s="24"/>
      <c r="L63" s="24">
        <v>310800</v>
      </c>
      <c r="M63" s="24"/>
      <c r="N63" s="24"/>
      <c r="O63" s="24"/>
      <c r="P63" s="24"/>
      <c r="Q63" s="24"/>
      <c r="R63" s="24"/>
      <c r="S63" s="24"/>
      <c r="T63" s="24"/>
      <c r="U63" s="24"/>
      <c r="V63" s="24"/>
      <c r="W63" s="24"/>
    </row>
    <row r="64" ht="21" customHeight="1" spans="1:23">
      <c r="A64" s="26"/>
      <c r="B64" s="22" t="s">
        <v>276</v>
      </c>
      <c r="C64" s="22" t="s">
        <v>277</v>
      </c>
      <c r="D64" s="22" t="s">
        <v>94</v>
      </c>
      <c r="E64" s="22" t="s">
        <v>95</v>
      </c>
      <c r="F64" s="22" t="s">
        <v>278</v>
      </c>
      <c r="G64" s="22" t="s">
        <v>279</v>
      </c>
      <c r="H64" s="24">
        <v>135000</v>
      </c>
      <c r="I64" s="24">
        <v>135000</v>
      </c>
      <c r="J64" s="24"/>
      <c r="K64" s="24"/>
      <c r="L64" s="24">
        <v>135000</v>
      </c>
      <c r="M64" s="24"/>
      <c r="N64" s="24"/>
      <c r="O64" s="24"/>
      <c r="P64" s="24"/>
      <c r="Q64" s="24"/>
      <c r="R64" s="24"/>
      <c r="S64" s="24"/>
      <c r="T64" s="24"/>
      <c r="U64" s="24"/>
      <c r="V64" s="24"/>
      <c r="W64" s="24"/>
    </row>
    <row r="65" ht="21" customHeight="1" spans="1:23">
      <c r="A65" s="26"/>
      <c r="B65" s="22" t="s">
        <v>280</v>
      </c>
      <c r="C65" s="22" t="s">
        <v>281</v>
      </c>
      <c r="D65" s="22" t="s">
        <v>106</v>
      </c>
      <c r="E65" s="22" t="s">
        <v>107</v>
      </c>
      <c r="F65" s="22" t="s">
        <v>282</v>
      </c>
      <c r="G65" s="22" t="s">
        <v>283</v>
      </c>
      <c r="H65" s="24">
        <v>2400000</v>
      </c>
      <c r="I65" s="24">
        <v>2400000</v>
      </c>
      <c r="J65" s="24"/>
      <c r="K65" s="24"/>
      <c r="L65" s="24">
        <v>2400000</v>
      </c>
      <c r="M65" s="24"/>
      <c r="N65" s="24"/>
      <c r="O65" s="24"/>
      <c r="P65" s="24"/>
      <c r="Q65" s="24"/>
      <c r="R65" s="24"/>
      <c r="S65" s="24"/>
      <c r="T65" s="24"/>
      <c r="U65" s="24"/>
      <c r="V65" s="24"/>
      <c r="W65" s="24"/>
    </row>
    <row r="66" ht="21" customHeight="1" spans="1:23">
      <c r="A66" s="26"/>
      <c r="B66" s="22" t="s">
        <v>280</v>
      </c>
      <c r="C66" s="22" t="s">
        <v>281</v>
      </c>
      <c r="D66" s="22" t="s">
        <v>106</v>
      </c>
      <c r="E66" s="22" t="s">
        <v>107</v>
      </c>
      <c r="F66" s="22" t="s">
        <v>282</v>
      </c>
      <c r="G66" s="22" t="s">
        <v>283</v>
      </c>
      <c r="H66" s="24">
        <v>1100000</v>
      </c>
      <c r="I66" s="24">
        <v>1100000</v>
      </c>
      <c r="J66" s="24"/>
      <c r="K66" s="24"/>
      <c r="L66" s="24">
        <v>1100000</v>
      </c>
      <c r="M66" s="24"/>
      <c r="N66" s="24"/>
      <c r="O66" s="24"/>
      <c r="P66" s="24"/>
      <c r="Q66" s="24"/>
      <c r="R66" s="24"/>
      <c r="S66" s="24"/>
      <c r="T66" s="24"/>
      <c r="U66" s="24"/>
      <c r="V66" s="24"/>
      <c r="W66" s="24"/>
    </row>
    <row r="67" ht="21" customHeight="1" spans="1:23">
      <c r="A67" s="26"/>
      <c r="B67" s="22" t="s">
        <v>284</v>
      </c>
      <c r="C67" s="22" t="s">
        <v>285</v>
      </c>
      <c r="D67" s="22" t="s">
        <v>100</v>
      </c>
      <c r="E67" s="22" t="s">
        <v>101</v>
      </c>
      <c r="F67" s="22" t="s">
        <v>282</v>
      </c>
      <c r="G67" s="22" t="s">
        <v>283</v>
      </c>
      <c r="H67" s="24">
        <v>693594.6</v>
      </c>
      <c r="I67" s="24">
        <v>693594.6</v>
      </c>
      <c r="J67" s="24"/>
      <c r="K67" s="24"/>
      <c r="L67" s="24">
        <v>693594.6</v>
      </c>
      <c r="M67" s="24"/>
      <c r="N67" s="24"/>
      <c r="O67" s="24"/>
      <c r="P67" s="24"/>
      <c r="Q67" s="24"/>
      <c r="R67" s="24"/>
      <c r="S67" s="24"/>
      <c r="T67" s="24"/>
      <c r="U67" s="24"/>
      <c r="V67" s="24"/>
      <c r="W67" s="24"/>
    </row>
    <row r="68" ht="21" customHeight="1" spans="1:23">
      <c r="A68" s="26"/>
      <c r="B68" s="22" t="s">
        <v>286</v>
      </c>
      <c r="C68" s="22" t="s">
        <v>287</v>
      </c>
      <c r="D68" s="22" t="s">
        <v>110</v>
      </c>
      <c r="E68" s="22" t="s">
        <v>111</v>
      </c>
      <c r="F68" s="22" t="s">
        <v>288</v>
      </c>
      <c r="G68" s="22" t="s">
        <v>289</v>
      </c>
      <c r="H68" s="24">
        <v>50400</v>
      </c>
      <c r="I68" s="24">
        <v>50400</v>
      </c>
      <c r="J68" s="24"/>
      <c r="K68" s="24"/>
      <c r="L68" s="24">
        <v>50400</v>
      </c>
      <c r="M68" s="24"/>
      <c r="N68" s="24"/>
      <c r="O68" s="24"/>
      <c r="P68" s="24"/>
      <c r="Q68" s="24"/>
      <c r="R68" s="24"/>
      <c r="S68" s="24"/>
      <c r="T68" s="24"/>
      <c r="U68" s="24"/>
      <c r="V68" s="24"/>
      <c r="W68" s="24"/>
    </row>
    <row r="69" ht="21" customHeight="1" spans="1:23">
      <c r="A69" s="26"/>
      <c r="B69" s="22" t="s">
        <v>290</v>
      </c>
      <c r="C69" s="22" t="s">
        <v>291</v>
      </c>
      <c r="D69" s="22" t="s">
        <v>100</v>
      </c>
      <c r="E69" s="22" t="s">
        <v>101</v>
      </c>
      <c r="F69" s="22" t="s">
        <v>292</v>
      </c>
      <c r="G69" s="22" t="s">
        <v>293</v>
      </c>
      <c r="H69" s="24">
        <v>22800</v>
      </c>
      <c r="I69" s="24">
        <v>22800</v>
      </c>
      <c r="J69" s="24"/>
      <c r="K69" s="24"/>
      <c r="L69" s="24">
        <v>22800</v>
      </c>
      <c r="M69" s="24"/>
      <c r="N69" s="24"/>
      <c r="O69" s="24"/>
      <c r="P69" s="24"/>
      <c r="Q69" s="24"/>
      <c r="R69" s="24"/>
      <c r="S69" s="24"/>
      <c r="T69" s="24"/>
      <c r="U69" s="24"/>
      <c r="V69" s="24"/>
      <c r="W69" s="24"/>
    </row>
    <row r="70" ht="21" customHeight="1" spans="1:23">
      <c r="A70" s="26"/>
      <c r="B70" s="22" t="s">
        <v>294</v>
      </c>
      <c r="C70" s="22" t="s">
        <v>295</v>
      </c>
      <c r="D70" s="22" t="s">
        <v>90</v>
      </c>
      <c r="E70" s="22" t="s">
        <v>91</v>
      </c>
      <c r="F70" s="22" t="s">
        <v>215</v>
      </c>
      <c r="G70" s="22" t="s">
        <v>216</v>
      </c>
      <c r="H70" s="24">
        <v>87053</v>
      </c>
      <c r="I70" s="24">
        <v>87053</v>
      </c>
      <c r="J70" s="24"/>
      <c r="K70" s="24"/>
      <c r="L70" s="24">
        <v>87053</v>
      </c>
      <c r="M70" s="24"/>
      <c r="N70" s="24"/>
      <c r="O70" s="24"/>
      <c r="P70" s="24"/>
      <c r="Q70" s="24"/>
      <c r="R70" s="24"/>
      <c r="S70" s="24"/>
      <c r="T70" s="24"/>
      <c r="U70" s="24"/>
      <c r="V70" s="24"/>
      <c r="W70" s="24"/>
    </row>
    <row r="71" ht="21" customHeight="1" spans="1:23">
      <c r="A71" s="26"/>
      <c r="B71" s="22" t="s">
        <v>294</v>
      </c>
      <c r="C71" s="22" t="s">
        <v>295</v>
      </c>
      <c r="D71" s="22" t="s">
        <v>94</v>
      </c>
      <c r="E71" s="22" t="s">
        <v>95</v>
      </c>
      <c r="F71" s="22" t="s">
        <v>215</v>
      </c>
      <c r="G71" s="22" t="s">
        <v>216</v>
      </c>
      <c r="H71" s="24">
        <v>60243</v>
      </c>
      <c r="I71" s="24">
        <v>60243</v>
      </c>
      <c r="J71" s="24"/>
      <c r="K71" s="24"/>
      <c r="L71" s="24">
        <v>60243</v>
      </c>
      <c r="M71" s="24"/>
      <c r="N71" s="24"/>
      <c r="O71" s="24"/>
      <c r="P71" s="24"/>
      <c r="Q71" s="24"/>
      <c r="R71" s="24"/>
      <c r="S71" s="24"/>
      <c r="T71" s="24"/>
      <c r="U71" s="24"/>
      <c r="V71" s="24"/>
      <c r="W71" s="24"/>
    </row>
    <row r="72" ht="21" customHeight="1" spans="1:23">
      <c r="A72" s="26"/>
      <c r="B72" s="22" t="s">
        <v>296</v>
      </c>
      <c r="C72" s="22" t="s">
        <v>297</v>
      </c>
      <c r="D72" s="22" t="s">
        <v>96</v>
      </c>
      <c r="E72" s="22" t="s">
        <v>97</v>
      </c>
      <c r="F72" s="22" t="s">
        <v>215</v>
      </c>
      <c r="G72" s="22" t="s">
        <v>216</v>
      </c>
      <c r="H72" s="24">
        <v>64548</v>
      </c>
      <c r="I72" s="24">
        <v>64548</v>
      </c>
      <c r="J72" s="24"/>
      <c r="K72" s="24"/>
      <c r="L72" s="24">
        <v>64548</v>
      </c>
      <c r="M72" s="24"/>
      <c r="N72" s="24"/>
      <c r="O72" s="24"/>
      <c r="P72" s="24"/>
      <c r="Q72" s="24"/>
      <c r="R72" s="24"/>
      <c r="S72" s="24"/>
      <c r="T72" s="24"/>
      <c r="U72" s="24"/>
      <c r="V72" s="24"/>
      <c r="W72" s="24"/>
    </row>
    <row r="73" ht="21" customHeight="1" spans="1:23">
      <c r="A73" s="36" t="s">
        <v>134</v>
      </c>
      <c r="B73" s="138"/>
      <c r="C73" s="138"/>
      <c r="D73" s="138"/>
      <c r="E73" s="138"/>
      <c r="F73" s="138"/>
      <c r="G73" s="139"/>
      <c r="H73" s="24">
        <v>48225613.31</v>
      </c>
      <c r="I73" s="24">
        <v>48225613.31</v>
      </c>
      <c r="J73" s="24"/>
      <c r="K73" s="24"/>
      <c r="L73" s="24">
        <v>48225613.31</v>
      </c>
      <c r="M73" s="24"/>
      <c r="N73" s="24"/>
      <c r="O73" s="24"/>
      <c r="P73" s="24"/>
      <c r="Q73" s="24"/>
      <c r="R73" s="24"/>
      <c r="S73" s="24"/>
      <c r="T73" s="24"/>
      <c r="U73" s="24"/>
      <c r="V73" s="24"/>
      <c r="W73" s="24"/>
    </row>
  </sheetData>
  <mergeCells count="30">
    <mergeCell ref="A3:W3"/>
    <mergeCell ref="A4:G4"/>
    <mergeCell ref="H5:W5"/>
    <mergeCell ref="I6:M6"/>
    <mergeCell ref="N6:P6"/>
    <mergeCell ref="R6:W6"/>
    <mergeCell ref="A73:G7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pane ySplit="1" topLeftCell="A2" activePane="bottomLeft" state="frozen"/>
      <selection/>
      <selection pane="bottomLeft" activeCell="B24" sqref="B2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298</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"单位名称："&amp;"凤庆县人力资源和社会保障局"</f>
        <v>单位名称：凤庆县人力资源和社会保障局</v>
      </c>
      <c r="B4" s="9"/>
      <c r="C4" s="9"/>
      <c r="D4" s="9"/>
      <c r="E4" s="9"/>
      <c r="F4" s="9"/>
      <c r="G4" s="9"/>
      <c r="H4" s="9"/>
      <c r="I4" s="10"/>
      <c r="J4" s="10"/>
      <c r="K4" s="10"/>
      <c r="L4" s="10"/>
      <c r="M4" s="10"/>
      <c r="N4" s="10"/>
      <c r="O4" s="10"/>
      <c r="P4" s="10"/>
      <c r="Q4" s="10"/>
      <c r="R4" s="2"/>
      <c r="S4" s="2"/>
      <c r="T4" s="2"/>
      <c r="U4" s="4"/>
      <c r="V4" s="2"/>
      <c r="W4" s="41" t="s">
        <v>183</v>
      </c>
    </row>
    <row r="5" ht="18.75" customHeight="1" spans="1:23">
      <c r="A5" s="11" t="s">
        <v>299</v>
      </c>
      <c r="B5" s="12" t="s">
        <v>197</v>
      </c>
      <c r="C5" s="11" t="s">
        <v>198</v>
      </c>
      <c r="D5" s="11" t="s">
        <v>300</v>
      </c>
      <c r="E5" s="12" t="s">
        <v>199</v>
      </c>
      <c r="F5" s="12" t="s">
        <v>200</v>
      </c>
      <c r="G5" s="12" t="s">
        <v>301</v>
      </c>
      <c r="H5" s="12" t="s">
        <v>302</v>
      </c>
      <c r="I5" s="32" t="s">
        <v>56</v>
      </c>
      <c r="J5" s="13" t="s">
        <v>303</v>
      </c>
      <c r="K5" s="14"/>
      <c r="L5" s="14"/>
      <c r="M5" s="15"/>
      <c r="N5" s="13" t="s">
        <v>205</v>
      </c>
      <c r="O5" s="14"/>
      <c r="P5" s="15"/>
      <c r="Q5" s="12" t="s">
        <v>62</v>
      </c>
      <c r="R5" s="13" t="s">
        <v>80</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211</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8" t="s">
        <v>58</v>
      </c>
      <c r="K8" s="48" t="s">
        <v>304</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305</v>
      </c>
      <c r="D10" s="22"/>
      <c r="E10" s="22"/>
      <c r="F10" s="22"/>
      <c r="G10" s="22"/>
      <c r="H10" s="22"/>
      <c r="I10" s="24">
        <v>800000</v>
      </c>
      <c r="J10" s="24">
        <v>800000</v>
      </c>
      <c r="K10" s="24">
        <v>800000</v>
      </c>
      <c r="L10" s="24"/>
      <c r="M10" s="24"/>
      <c r="N10" s="24"/>
      <c r="O10" s="24"/>
      <c r="P10" s="24"/>
      <c r="Q10" s="24"/>
      <c r="R10" s="24"/>
      <c r="S10" s="24"/>
      <c r="T10" s="24"/>
      <c r="U10" s="24"/>
      <c r="V10" s="24"/>
      <c r="W10" s="24"/>
    </row>
    <row r="11" ht="18.75" customHeight="1" spans="1:23">
      <c r="A11" s="122" t="s">
        <v>306</v>
      </c>
      <c r="B11" s="122" t="s">
        <v>307</v>
      </c>
      <c r="C11" s="22" t="s">
        <v>305</v>
      </c>
      <c r="D11" s="122" t="s">
        <v>71</v>
      </c>
      <c r="E11" s="122" t="s">
        <v>126</v>
      </c>
      <c r="F11" s="122" t="s">
        <v>127</v>
      </c>
      <c r="G11" s="122" t="s">
        <v>308</v>
      </c>
      <c r="H11" s="122" t="s">
        <v>309</v>
      </c>
      <c r="I11" s="24">
        <v>800000</v>
      </c>
      <c r="J11" s="24">
        <v>800000</v>
      </c>
      <c r="K11" s="24">
        <v>800000</v>
      </c>
      <c r="L11" s="24"/>
      <c r="M11" s="24"/>
      <c r="N11" s="24"/>
      <c r="O11" s="24"/>
      <c r="P11" s="24"/>
      <c r="Q11" s="24"/>
      <c r="R11" s="24"/>
      <c r="S11" s="24"/>
      <c r="T11" s="24"/>
      <c r="U11" s="24"/>
      <c r="V11" s="24"/>
      <c r="W11" s="24"/>
    </row>
    <row r="12" ht="18.75" customHeight="1" spans="1:23">
      <c r="A12" s="26"/>
      <c r="B12" s="26"/>
      <c r="C12" s="22" t="s">
        <v>310</v>
      </c>
      <c r="D12" s="26"/>
      <c r="E12" s="26"/>
      <c r="F12" s="26"/>
      <c r="G12" s="26"/>
      <c r="H12" s="26"/>
      <c r="I12" s="24">
        <v>20000</v>
      </c>
      <c r="J12" s="24">
        <v>20000</v>
      </c>
      <c r="K12" s="24">
        <v>20000</v>
      </c>
      <c r="L12" s="24"/>
      <c r="M12" s="24"/>
      <c r="N12" s="24"/>
      <c r="O12" s="24"/>
      <c r="P12" s="24"/>
      <c r="Q12" s="24"/>
      <c r="R12" s="24"/>
      <c r="S12" s="24"/>
      <c r="T12" s="24"/>
      <c r="U12" s="24"/>
      <c r="V12" s="24"/>
      <c r="W12" s="24"/>
    </row>
    <row r="13" ht="18.75" customHeight="1" spans="1:23">
      <c r="A13" s="122" t="s">
        <v>311</v>
      </c>
      <c r="B13" s="122" t="s">
        <v>312</v>
      </c>
      <c r="C13" s="22" t="s">
        <v>310</v>
      </c>
      <c r="D13" s="122" t="s">
        <v>71</v>
      </c>
      <c r="E13" s="122" t="s">
        <v>92</v>
      </c>
      <c r="F13" s="122" t="s">
        <v>93</v>
      </c>
      <c r="G13" s="122" t="s">
        <v>252</v>
      </c>
      <c r="H13" s="122" t="s">
        <v>253</v>
      </c>
      <c r="I13" s="24">
        <v>20000</v>
      </c>
      <c r="J13" s="24">
        <v>20000</v>
      </c>
      <c r="K13" s="24">
        <v>20000</v>
      </c>
      <c r="L13" s="24"/>
      <c r="M13" s="24"/>
      <c r="N13" s="24"/>
      <c r="O13" s="24"/>
      <c r="P13" s="24"/>
      <c r="Q13" s="24"/>
      <c r="R13" s="24"/>
      <c r="S13" s="24"/>
      <c r="T13" s="24"/>
      <c r="U13" s="24"/>
      <c r="V13" s="24"/>
      <c r="W13" s="24"/>
    </row>
    <row r="14" ht="18.75" customHeight="1" spans="1:23">
      <c r="A14" s="26"/>
      <c r="B14" s="26"/>
      <c r="C14" s="22" t="s">
        <v>313</v>
      </c>
      <c r="D14" s="26"/>
      <c r="E14" s="26"/>
      <c r="F14" s="26"/>
      <c r="G14" s="26"/>
      <c r="H14" s="26"/>
      <c r="I14" s="24">
        <v>30000</v>
      </c>
      <c r="J14" s="24">
        <v>30000</v>
      </c>
      <c r="K14" s="24">
        <v>30000</v>
      </c>
      <c r="L14" s="24"/>
      <c r="M14" s="24"/>
      <c r="N14" s="24"/>
      <c r="O14" s="24"/>
      <c r="P14" s="24"/>
      <c r="Q14" s="24"/>
      <c r="R14" s="24"/>
      <c r="S14" s="24"/>
      <c r="T14" s="24"/>
      <c r="U14" s="24"/>
      <c r="V14" s="24"/>
      <c r="W14" s="24"/>
    </row>
    <row r="15" ht="18.75" customHeight="1" spans="1:23">
      <c r="A15" s="122" t="s">
        <v>311</v>
      </c>
      <c r="B15" s="122" t="s">
        <v>314</v>
      </c>
      <c r="C15" s="22" t="s">
        <v>313</v>
      </c>
      <c r="D15" s="122" t="s">
        <v>71</v>
      </c>
      <c r="E15" s="122" t="s">
        <v>92</v>
      </c>
      <c r="F15" s="122" t="s">
        <v>93</v>
      </c>
      <c r="G15" s="122" t="s">
        <v>252</v>
      </c>
      <c r="H15" s="122" t="s">
        <v>253</v>
      </c>
      <c r="I15" s="24">
        <v>30000</v>
      </c>
      <c r="J15" s="24">
        <v>30000</v>
      </c>
      <c r="K15" s="24">
        <v>30000</v>
      </c>
      <c r="L15" s="24"/>
      <c r="M15" s="24"/>
      <c r="N15" s="24"/>
      <c r="O15" s="24"/>
      <c r="P15" s="24"/>
      <c r="Q15" s="24"/>
      <c r="R15" s="24"/>
      <c r="S15" s="24"/>
      <c r="T15" s="24"/>
      <c r="U15" s="24"/>
      <c r="V15" s="24"/>
      <c r="W15" s="24"/>
    </row>
    <row r="16" ht="18.75" customHeight="1" spans="1:23">
      <c r="A16" s="26"/>
      <c r="B16" s="26"/>
      <c r="C16" s="22" t="s">
        <v>315</v>
      </c>
      <c r="D16" s="26"/>
      <c r="E16" s="26"/>
      <c r="F16" s="26"/>
      <c r="G16" s="26"/>
      <c r="H16" s="26"/>
      <c r="I16" s="24">
        <v>30000</v>
      </c>
      <c r="J16" s="24">
        <v>30000</v>
      </c>
      <c r="K16" s="24">
        <v>30000</v>
      </c>
      <c r="L16" s="24"/>
      <c r="M16" s="24"/>
      <c r="N16" s="24"/>
      <c r="O16" s="24"/>
      <c r="P16" s="24"/>
      <c r="Q16" s="24"/>
      <c r="R16" s="24"/>
      <c r="S16" s="24"/>
      <c r="T16" s="24"/>
      <c r="U16" s="24"/>
      <c r="V16" s="24"/>
      <c r="W16" s="24"/>
    </row>
    <row r="17" ht="18.75" customHeight="1" spans="1:23">
      <c r="A17" s="122" t="s">
        <v>311</v>
      </c>
      <c r="B17" s="122" t="s">
        <v>316</v>
      </c>
      <c r="C17" s="22" t="s">
        <v>315</v>
      </c>
      <c r="D17" s="122" t="s">
        <v>71</v>
      </c>
      <c r="E17" s="122" t="s">
        <v>92</v>
      </c>
      <c r="F17" s="122" t="s">
        <v>93</v>
      </c>
      <c r="G17" s="122" t="s">
        <v>252</v>
      </c>
      <c r="H17" s="122" t="s">
        <v>253</v>
      </c>
      <c r="I17" s="24">
        <v>30000</v>
      </c>
      <c r="J17" s="24">
        <v>30000</v>
      </c>
      <c r="K17" s="24">
        <v>30000</v>
      </c>
      <c r="L17" s="24"/>
      <c r="M17" s="24"/>
      <c r="N17" s="24"/>
      <c r="O17" s="24"/>
      <c r="P17" s="24"/>
      <c r="Q17" s="24"/>
      <c r="R17" s="24"/>
      <c r="S17" s="24"/>
      <c r="T17" s="24"/>
      <c r="U17" s="24"/>
      <c r="V17" s="24"/>
      <c r="W17" s="24"/>
    </row>
    <row r="18" ht="18.75" customHeight="1" spans="1:23">
      <c r="A18" s="26"/>
      <c r="B18" s="26"/>
      <c r="C18" s="22" t="s">
        <v>317</v>
      </c>
      <c r="D18" s="26"/>
      <c r="E18" s="26"/>
      <c r="F18" s="26"/>
      <c r="G18" s="26"/>
      <c r="H18" s="26"/>
      <c r="I18" s="24">
        <v>20000</v>
      </c>
      <c r="J18" s="24">
        <v>20000</v>
      </c>
      <c r="K18" s="24">
        <v>20000</v>
      </c>
      <c r="L18" s="24"/>
      <c r="M18" s="24"/>
      <c r="N18" s="24"/>
      <c r="O18" s="24"/>
      <c r="P18" s="24"/>
      <c r="Q18" s="24"/>
      <c r="R18" s="24"/>
      <c r="S18" s="24"/>
      <c r="T18" s="24"/>
      <c r="U18" s="24"/>
      <c r="V18" s="24"/>
      <c r="W18" s="24"/>
    </row>
    <row r="19" ht="18.75" customHeight="1" spans="1:23">
      <c r="A19" s="122" t="s">
        <v>311</v>
      </c>
      <c r="B19" s="122" t="s">
        <v>318</v>
      </c>
      <c r="C19" s="22" t="s">
        <v>317</v>
      </c>
      <c r="D19" s="122" t="s">
        <v>71</v>
      </c>
      <c r="E19" s="122" t="s">
        <v>92</v>
      </c>
      <c r="F19" s="122" t="s">
        <v>93</v>
      </c>
      <c r="G19" s="122" t="s">
        <v>252</v>
      </c>
      <c r="H19" s="122" t="s">
        <v>253</v>
      </c>
      <c r="I19" s="24">
        <v>20000</v>
      </c>
      <c r="J19" s="24">
        <v>20000</v>
      </c>
      <c r="K19" s="24">
        <v>20000</v>
      </c>
      <c r="L19" s="24"/>
      <c r="M19" s="24"/>
      <c r="N19" s="24"/>
      <c r="O19" s="24"/>
      <c r="P19" s="24"/>
      <c r="Q19" s="24"/>
      <c r="R19" s="24"/>
      <c r="S19" s="24"/>
      <c r="T19" s="24"/>
      <c r="U19" s="24"/>
      <c r="V19" s="24"/>
      <c r="W19" s="24"/>
    </row>
    <row r="20" ht="18.75" customHeight="1" spans="1:23">
      <c r="A20" s="26"/>
      <c r="B20" s="26"/>
      <c r="C20" s="22" t="s">
        <v>319</v>
      </c>
      <c r="D20" s="26"/>
      <c r="E20" s="26"/>
      <c r="F20" s="26"/>
      <c r="G20" s="26"/>
      <c r="H20" s="26"/>
      <c r="I20" s="24">
        <v>84120</v>
      </c>
      <c r="J20" s="24">
        <v>84120</v>
      </c>
      <c r="K20" s="24">
        <v>84120</v>
      </c>
      <c r="L20" s="24"/>
      <c r="M20" s="24"/>
      <c r="N20" s="24"/>
      <c r="O20" s="24"/>
      <c r="P20" s="24"/>
      <c r="Q20" s="24"/>
      <c r="R20" s="24"/>
      <c r="S20" s="24"/>
      <c r="T20" s="24"/>
      <c r="U20" s="24"/>
      <c r="V20" s="24"/>
      <c r="W20" s="24"/>
    </row>
    <row r="21" ht="18.75" customHeight="1" spans="1:23">
      <c r="A21" s="122" t="s">
        <v>311</v>
      </c>
      <c r="B21" s="122" t="s">
        <v>320</v>
      </c>
      <c r="C21" s="22" t="s">
        <v>319</v>
      </c>
      <c r="D21" s="122" t="s">
        <v>71</v>
      </c>
      <c r="E21" s="122" t="s">
        <v>92</v>
      </c>
      <c r="F21" s="122" t="s">
        <v>93</v>
      </c>
      <c r="G21" s="122" t="s">
        <v>252</v>
      </c>
      <c r="H21" s="122" t="s">
        <v>253</v>
      </c>
      <c r="I21" s="24">
        <v>84120</v>
      </c>
      <c r="J21" s="24">
        <v>84120</v>
      </c>
      <c r="K21" s="24">
        <v>84120</v>
      </c>
      <c r="L21" s="24"/>
      <c r="M21" s="24"/>
      <c r="N21" s="24"/>
      <c r="O21" s="24"/>
      <c r="P21" s="24"/>
      <c r="Q21" s="24"/>
      <c r="R21" s="24"/>
      <c r="S21" s="24"/>
      <c r="T21" s="24"/>
      <c r="U21" s="24"/>
      <c r="V21" s="24"/>
      <c r="W21" s="24"/>
    </row>
    <row r="22" ht="18.75" customHeight="1" spans="1:23">
      <c r="A22" s="36" t="s">
        <v>134</v>
      </c>
      <c r="B22" s="37"/>
      <c r="C22" s="37"/>
      <c r="D22" s="37"/>
      <c r="E22" s="37"/>
      <c r="F22" s="37"/>
      <c r="G22" s="37"/>
      <c r="H22" s="38"/>
      <c r="I22" s="24">
        <v>984120</v>
      </c>
      <c r="J22" s="24">
        <v>984120</v>
      </c>
      <c r="K22" s="24">
        <v>984120</v>
      </c>
      <c r="L22" s="24"/>
      <c r="M22" s="24"/>
      <c r="N22" s="24"/>
      <c r="O22" s="24"/>
      <c r="P22" s="24"/>
      <c r="Q22" s="24"/>
      <c r="R22" s="24"/>
      <c r="S22" s="24"/>
      <c r="T22" s="24"/>
      <c r="U22" s="24"/>
      <c r="V22" s="24"/>
      <c r="W22" s="24"/>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6"/>
  <sheetViews>
    <sheetView showZeros="0" workbookViewId="0">
      <pane ySplit="1" topLeftCell="A24" activePane="bottomLeft" state="frozen"/>
      <selection/>
      <selection pane="bottomLeft" activeCell="B24" sqref="B24:B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321</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"单位名称："&amp;"凤庆县人力资源和社会保障局"</f>
        <v>单位名称：凤庆县人力资源和社会保障局</v>
      </c>
      <c r="B4" s="4"/>
      <c r="C4" s="4"/>
      <c r="D4" s="4"/>
      <c r="E4" s="4"/>
      <c r="F4" s="39"/>
      <c r="G4" s="4"/>
      <c r="H4" s="39"/>
    </row>
    <row r="5" ht="18.75" customHeight="1" spans="1:10">
      <c r="A5" s="48" t="s">
        <v>322</v>
      </c>
      <c r="B5" s="48" t="s">
        <v>323</v>
      </c>
      <c r="C5" s="48" t="s">
        <v>324</v>
      </c>
      <c r="D5" s="48" t="s">
        <v>325</v>
      </c>
      <c r="E5" s="48" t="s">
        <v>326</v>
      </c>
      <c r="F5" s="54" t="s">
        <v>327</v>
      </c>
      <c r="G5" s="48" t="s">
        <v>328</v>
      </c>
      <c r="H5" s="54" t="s">
        <v>329</v>
      </c>
      <c r="I5" s="54" t="s">
        <v>330</v>
      </c>
      <c r="J5" s="48" t="s">
        <v>331</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5"/>
      <c r="F7" s="56"/>
      <c r="G7" s="55"/>
      <c r="H7" s="56"/>
      <c r="I7" s="56"/>
      <c r="J7" s="55"/>
    </row>
    <row r="8" ht="18.75" customHeight="1" spans="1:10">
      <c r="A8" s="119" t="s">
        <v>71</v>
      </c>
      <c r="B8" s="22"/>
      <c r="C8" s="22"/>
      <c r="D8" s="22"/>
      <c r="E8" s="35"/>
      <c r="F8" s="22"/>
      <c r="G8" s="35"/>
      <c r="H8" s="22"/>
      <c r="I8" s="22"/>
      <c r="J8" s="35"/>
    </row>
    <row r="9" ht="18.75" customHeight="1" spans="1:10">
      <c r="A9" s="216" t="s">
        <v>319</v>
      </c>
      <c r="B9" s="22" t="s">
        <v>332</v>
      </c>
      <c r="C9" s="22" t="s">
        <v>333</v>
      </c>
      <c r="D9" s="22" t="s">
        <v>334</v>
      </c>
      <c r="E9" s="35" t="s">
        <v>335</v>
      </c>
      <c r="F9" s="22" t="s">
        <v>336</v>
      </c>
      <c r="G9" s="35" t="s">
        <v>337</v>
      </c>
      <c r="H9" s="22" t="s">
        <v>338</v>
      </c>
      <c r="I9" s="22" t="s">
        <v>339</v>
      </c>
      <c r="J9" s="35" t="s">
        <v>340</v>
      </c>
    </row>
    <row r="10" ht="18.75" customHeight="1" spans="1:10">
      <c r="A10" s="216" t="s">
        <v>319</v>
      </c>
      <c r="B10" s="22" t="s">
        <v>332</v>
      </c>
      <c r="C10" s="22" t="s">
        <v>333</v>
      </c>
      <c r="D10" s="22" t="s">
        <v>334</v>
      </c>
      <c r="E10" s="35" t="s">
        <v>341</v>
      </c>
      <c r="F10" s="22" t="s">
        <v>336</v>
      </c>
      <c r="G10" s="35" t="s">
        <v>342</v>
      </c>
      <c r="H10" s="22" t="s">
        <v>338</v>
      </c>
      <c r="I10" s="22" t="s">
        <v>339</v>
      </c>
      <c r="J10" s="35" t="s">
        <v>340</v>
      </c>
    </row>
    <row r="11" ht="18.75" customHeight="1" spans="1:10">
      <c r="A11" s="216" t="s">
        <v>319</v>
      </c>
      <c r="B11" s="22" t="s">
        <v>332</v>
      </c>
      <c r="C11" s="22" t="s">
        <v>333</v>
      </c>
      <c r="D11" s="22" t="s">
        <v>343</v>
      </c>
      <c r="E11" s="35" t="s">
        <v>344</v>
      </c>
      <c r="F11" s="22" t="s">
        <v>336</v>
      </c>
      <c r="G11" s="35" t="s">
        <v>345</v>
      </c>
      <c r="H11" s="22" t="s">
        <v>338</v>
      </c>
      <c r="I11" s="22" t="s">
        <v>339</v>
      </c>
      <c r="J11" s="35" t="s">
        <v>340</v>
      </c>
    </row>
    <row r="12" ht="18.75" customHeight="1" spans="1:10">
      <c r="A12" s="216" t="s">
        <v>319</v>
      </c>
      <c r="B12" s="22" t="s">
        <v>332</v>
      </c>
      <c r="C12" s="22" t="s">
        <v>346</v>
      </c>
      <c r="D12" s="22" t="s">
        <v>347</v>
      </c>
      <c r="E12" s="35" t="s">
        <v>348</v>
      </c>
      <c r="F12" s="22" t="s">
        <v>336</v>
      </c>
      <c r="G12" s="35" t="s">
        <v>345</v>
      </c>
      <c r="H12" s="22" t="s">
        <v>338</v>
      </c>
      <c r="I12" s="22" t="s">
        <v>339</v>
      </c>
      <c r="J12" s="35" t="s">
        <v>340</v>
      </c>
    </row>
    <row r="13" ht="18.75" customHeight="1" spans="1:10">
      <c r="A13" s="216" t="s">
        <v>319</v>
      </c>
      <c r="B13" s="22" t="s">
        <v>332</v>
      </c>
      <c r="C13" s="22" t="s">
        <v>349</v>
      </c>
      <c r="D13" s="22" t="s">
        <v>350</v>
      </c>
      <c r="E13" s="35" t="s">
        <v>350</v>
      </c>
      <c r="F13" s="22" t="s">
        <v>351</v>
      </c>
      <c r="G13" s="35" t="s">
        <v>352</v>
      </c>
      <c r="H13" s="22" t="s">
        <v>353</v>
      </c>
      <c r="I13" s="22" t="s">
        <v>339</v>
      </c>
      <c r="J13" s="35" t="s">
        <v>340</v>
      </c>
    </row>
    <row r="14" ht="18.75" customHeight="1" spans="1:10">
      <c r="A14" s="216" t="s">
        <v>315</v>
      </c>
      <c r="B14" s="22" t="s">
        <v>354</v>
      </c>
      <c r="C14" s="22" t="s">
        <v>333</v>
      </c>
      <c r="D14" s="22" t="s">
        <v>334</v>
      </c>
      <c r="E14" s="35" t="s">
        <v>355</v>
      </c>
      <c r="F14" s="22" t="s">
        <v>351</v>
      </c>
      <c r="G14" s="35" t="s">
        <v>178</v>
      </c>
      <c r="H14" s="22" t="s">
        <v>356</v>
      </c>
      <c r="I14" s="22" t="s">
        <v>339</v>
      </c>
      <c r="J14" s="35" t="s">
        <v>355</v>
      </c>
    </row>
    <row r="15" ht="18.75" customHeight="1" spans="1:10">
      <c r="A15" s="216" t="s">
        <v>315</v>
      </c>
      <c r="B15" s="22" t="s">
        <v>354</v>
      </c>
      <c r="C15" s="22" t="s">
        <v>333</v>
      </c>
      <c r="D15" s="22" t="s">
        <v>343</v>
      </c>
      <c r="E15" s="35" t="s">
        <v>344</v>
      </c>
      <c r="F15" s="22" t="s">
        <v>351</v>
      </c>
      <c r="G15" s="35" t="s">
        <v>357</v>
      </c>
      <c r="H15" s="22" t="s">
        <v>358</v>
      </c>
      <c r="I15" s="22" t="s">
        <v>339</v>
      </c>
      <c r="J15" s="35" t="s">
        <v>359</v>
      </c>
    </row>
    <row r="16" ht="18.75" customHeight="1" spans="1:10">
      <c r="A16" s="216" t="s">
        <v>315</v>
      </c>
      <c r="B16" s="22" t="s">
        <v>354</v>
      </c>
      <c r="C16" s="22" t="s">
        <v>346</v>
      </c>
      <c r="D16" s="22" t="s">
        <v>347</v>
      </c>
      <c r="E16" s="35" t="s">
        <v>360</v>
      </c>
      <c r="F16" s="22" t="s">
        <v>336</v>
      </c>
      <c r="G16" s="35" t="s">
        <v>361</v>
      </c>
      <c r="H16" s="22" t="s">
        <v>353</v>
      </c>
      <c r="I16" s="22" t="s">
        <v>339</v>
      </c>
      <c r="J16" s="35" t="s">
        <v>360</v>
      </c>
    </row>
    <row r="17" ht="18.75" customHeight="1" spans="1:10">
      <c r="A17" s="216" t="s">
        <v>315</v>
      </c>
      <c r="B17" s="22" t="s">
        <v>354</v>
      </c>
      <c r="C17" s="22" t="s">
        <v>349</v>
      </c>
      <c r="D17" s="22" t="s">
        <v>350</v>
      </c>
      <c r="E17" s="35" t="s">
        <v>362</v>
      </c>
      <c r="F17" s="22" t="s">
        <v>351</v>
      </c>
      <c r="G17" s="35" t="s">
        <v>352</v>
      </c>
      <c r="H17" s="22" t="s">
        <v>353</v>
      </c>
      <c r="I17" s="22" t="s">
        <v>339</v>
      </c>
      <c r="J17" s="35" t="s">
        <v>362</v>
      </c>
    </row>
    <row r="18" ht="18.75" customHeight="1" spans="1:10">
      <c r="A18" s="216" t="s">
        <v>313</v>
      </c>
      <c r="B18" s="22" t="s">
        <v>363</v>
      </c>
      <c r="C18" s="22" t="s">
        <v>333</v>
      </c>
      <c r="D18" s="22" t="s">
        <v>334</v>
      </c>
      <c r="E18" s="35" t="s">
        <v>364</v>
      </c>
      <c r="F18" s="22" t="s">
        <v>351</v>
      </c>
      <c r="G18" s="35" t="s">
        <v>365</v>
      </c>
      <c r="H18" s="22" t="s">
        <v>366</v>
      </c>
      <c r="I18" s="22" t="s">
        <v>339</v>
      </c>
      <c r="J18" s="35" t="s">
        <v>364</v>
      </c>
    </row>
    <row r="19" ht="18.75" customHeight="1" spans="1:10">
      <c r="A19" s="216" t="s">
        <v>313</v>
      </c>
      <c r="B19" s="22" t="s">
        <v>363</v>
      </c>
      <c r="C19" s="22" t="s">
        <v>333</v>
      </c>
      <c r="D19" s="22" t="s">
        <v>334</v>
      </c>
      <c r="E19" s="35" t="s">
        <v>367</v>
      </c>
      <c r="F19" s="22" t="s">
        <v>351</v>
      </c>
      <c r="G19" s="35" t="s">
        <v>368</v>
      </c>
      <c r="H19" s="22" t="s">
        <v>366</v>
      </c>
      <c r="I19" s="22" t="s">
        <v>339</v>
      </c>
      <c r="J19" s="35" t="s">
        <v>367</v>
      </c>
    </row>
    <row r="20" ht="18.75" customHeight="1" spans="1:10">
      <c r="A20" s="216" t="s">
        <v>313</v>
      </c>
      <c r="B20" s="22" t="s">
        <v>363</v>
      </c>
      <c r="C20" s="22" t="s">
        <v>333</v>
      </c>
      <c r="D20" s="22" t="s">
        <v>334</v>
      </c>
      <c r="E20" s="35" t="s">
        <v>369</v>
      </c>
      <c r="F20" s="22" t="s">
        <v>351</v>
      </c>
      <c r="G20" s="35" t="s">
        <v>370</v>
      </c>
      <c r="H20" s="22" t="s">
        <v>371</v>
      </c>
      <c r="I20" s="22" t="s">
        <v>339</v>
      </c>
      <c r="J20" s="35" t="s">
        <v>369</v>
      </c>
    </row>
    <row r="21" ht="18.75" customHeight="1" spans="1:10">
      <c r="A21" s="216" t="s">
        <v>313</v>
      </c>
      <c r="B21" s="22" t="s">
        <v>363</v>
      </c>
      <c r="C21" s="22" t="s">
        <v>333</v>
      </c>
      <c r="D21" s="22" t="s">
        <v>343</v>
      </c>
      <c r="E21" s="35" t="s">
        <v>344</v>
      </c>
      <c r="F21" s="22" t="s">
        <v>351</v>
      </c>
      <c r="G21" s="35" t="s">
        <v>357</v>
      </c>
      <c r="H21" s="22" t="s">
        <v>358</v>
      </c>
      <c r="I21" s="22" t="s">
        <v>339</v>
      </c>
      <c r="J21" s="35" t="s">
        <v>372</v>
      </c>
    </row>
    <row r="22" ht="18.75" customHeight="1" spans="1:10">
      <c r="A22" s="216" t="s">
        <v>313</v>
      </c>
      <c r="B22" s="22" t="s">
        <v>363</v>
      </c>
      <c r="C22" s="22" t="s">
        <v>346</v>
      </c>
      <c r="D22" s="22" t="s">
        <v>373</v>
      </c>
      <c r="E22" s="35" t="s">
        <v>374</v>
      </c>
      <c r="F22" s="22" t="s">
        <v>351</v>
      </c>
      <c r="G22" s="35" t="s">
        <v>357</v>
      </c>
      <c r="H22" s="22" t="s">
        <v>375</v>
      </c>
      <c r="I22" s="22" t="s">
        <v>339</v>
      </c>
      <c r="J22" s="35" t="s">
        <v>374</v>
      </c>
    </row>
    <row r="23" ht="18.75" customHeight="1" spans="1:10">
      <c r="A23" s="216" t="s">
        <v>313</v>
      </c>
      <c r="B23" s="22" t="s">
        <v>363</v>
      </c>
      <c r="C23" s="22" t="s">
        <v>349</v>
      </c>
      <c r="D23" s="22" t="s">
        <v>350</v>
      </c>
      <c r="E23" s="35" t="s">
        <v>376</v>
      </c>
      <c r="F23" s="22" t="s">
        <v>351</v>
      </c>
      <c r="G23" s="35" t="s">
        <v>352</v>
      </c>
      <c r="H23" s="22" t="s">
        <v>353</v>
      </c>
      <c r="I23" s="22" t="s">
        <v>339</v>
      </c>
      <c r="J23" s="35" t="s">
        <v>376</v>
      </c>
    </row>
    <row r="24" ht="18.75" customHeight="1" spans="1:10">
      <c r="A24" s="216" t="s">
        <v>305</v>
      </c>
      <c r="B24" s="22" t="s">
        <v>305</v>
      </c>
      <c r="C24" s="22" t="s">
        <v>333</v>
      </c>
      <c r="D24" s="22" t="s">
        <v>334</v>
      </c>
      <c r="E24" s="35" t="s">
        <v>377</v>
      </c>
      <c r="F24" s="22" t="s">
        <v>336</v>
      </c>
      <c r="G24" s="35" t="s">
        <v>378</v>
      </c>
      <c r="H24" s="22" t="s">
        <v>379</v>
      </c>
      <c r="I24" s="22" t="s">
        <v>339</v>
      </c>
      <c r="J24" s="35" t="s">
        <v>377</v>
      </c>
    </row>
    <row r="25" ht="18.75" customHeight="1" spans="1:10">
      <c r="A25" s="216" t="s">
        <v>305</v>
      </c>
      <c r="B25" s="22" t="s">
        <v>305</v>
      </c>
      <c r="C25" s="22" t="s">
        <v>333</v>
      </c>
      <c r="D25" s="22" t="s">
        <v>343</v>
      </c>
      <c r="E25" s="35" t="s">
        <v>344</v>
      </c>
      <c r="F25" s="22" t="s">
        <v>351</v>
      </c>
      <c r="G25" s="35" t="s">
        <v>380</v>
      </c>
      <c r="H25" s="22" t="s">
        <v>381</v>
      </c>
      <c r="I25" s="22" t="s">
        <v>339</v>
      </c>
      <c r="J25" s="35" t="s">
        <v>382</v>
      </c>
    </row>
    <row r="26" ht="18.75" customHeight="1" spans="1:10">
      <c r="A26" s="216" t="s">
        <v>305</v>
      </c>
      <c r="B26" s="22" t="s">
        <v>305</v>
      </c>
      <c r="C26" s="22" t="s">
        <v>346</v>
      </c>
      <c r="D26" s="22" t="s">
        <v>347</v>
      </c>
      <c r="E26" s="35" t="s">
        <v>383</v>
      </c>
      <c r="F26" s="22" t="s">
        <v>336</v>
      </c>
      <c r="G26" s="35" t="s">
        <v>384</v>
      </c>
      <c r="H26" s="22" t="s">
        <v>385</v>
      </c>
      <c r="I26" s="22" t="s">
        <v>339</v>
      </c>
      <c r="J26" s="35" t="s">
        <v>383</v>
      </c>
    </row>
    <row r="27" ht="18.75" customHeight="1" spans="1:10">
      <c r="A27" s="216" t="s">
        <v>305</v>
      </c>
      <c r="B27" s="22" t="s">
        <v>305</v>
      </c>
      <c r="C27" s="22" t="s">
        <v>346</v>
      </c>
      <c r="D27" s="22" t="s">
        <v>347</v>
      </c>
      <c r="E27" s="35" t="s">
        <v>386</v>
      </c>
      <c r="F27" s="22" t="s">
        <v>351</v>
      </c>
      <c r="G27" s="35" t="s">
        <v>387</v>
      </c>
      <c r="H27" s="22" t="s">
        <v>388</v>
      </c>
      <c r="I27" s="22" t="s">
        <v>339</v>
      </c>
      <c r="J27" s="35" t="s">
        <v>389</v>
      </c>
    </row>
    <row r="28" ht="18.75" customHeight="1" spans="1:10">
      <c r="A28" s="216" t="s">
        <v>305</v>
      </c>
      <c r="B28" s="22" t="s">
        <v>305</v>
      </c>
      <c r="C28" s="22" t="s">
        <v>349</v>
      </c>
      <c r="D28" s="22" t="s">
        <v>350</v>
      </c>
      <c r="E28" s="35" t="s">
        <v>390</v>
      </c>
      <c r="F28" s="22" t="s">
        <v>351</v>
      </c>
      <c r="G28" s="35" t="s">
        <v>352</v>
      </c>
      <c r="H28" s="22" t="s">
        <v>353</v>
      </c>
      <c r="I28" s="22" t="s">
        <v>339</v>
      </c>
      <c r="J28" s="35" t="s">
        <v>391</v>
      </c>
    </row>
    <row r="29" ht="18.75" customHeight="1" spans="1:10">
      <c r="A29" s="216" t="s">
        <v>317</v>
      </c>
      <c r="B29" s="22" t="s">
        <v>392</v>
      </c>
      <c r="C29" s="22" t="s">
        <v>333</v>
      </c>
      <c r="D29" s="22" t="s">
        <v>334</v>
      </c>
      <c r="E29" s="35" t="s">
        <v>393</v>
      </c>
      <c r="F29" s="22" t="s">
        <v>351</v>
      </c>
      <c r="G29" s="35" t="s">
        <v>365</v>
      </c>
      <c r="H29" s="22" t="s">
        <v>366</v>
      </c>
      <c r="I29" s="22" t="s">
        <v>339</v>
      </c>
      <c r="J29" s="35" t="s">
        <v>393</v>
      </c>
    </row>
    <row r="30" ht="18.75" customHeight="1" spans="1:10">
      <c r="A30" s="216" t="s">
        <v>317</v>
      </c>
      <c r="B30" s="22" t="s">
        <v>392</v>
      </c>
      <c r="C30" s="22" t="s">
        <v>333</v>
      </c>
      <c r="D30" s="22" t="s">
        <v>343</v>
      </c>
      <c r="E30" s="35" t="s">
        <v>344</v>
      </c>
      <c r="F30" s="22" t="s">
        <v>351</v>
      </c>
      <c r="G30" s="35" t="s">
        <v>178</v>
      </c>
      <c r="H30" s="22" t="s">
        <v>394</v>
      </c>
      <c r="I30" s="22" t="s">
        <v>339</v>
      </c>
      <c r="J30" s="35" t="s">
        <v>395</v>
      </c>
    </row>
    <row r="31" ht="18.75" customHeight="1" spans="1:10">
      <c r="A31" s="216" t="s">
        <v>317</v>
      </c>
      <c r="B31" s="22" t="s">
        <v>392</v>
      </c>
      <c r="C31" s="22" t="s">
        <v>346</v>
      </c>
      <c r="D31" s="22" t="s">
        <v>347</v>
      </c>
      <c r="E31" s="35" t="s">
        <v>395</v>
      </c>
      <c r="F31" s="22" t="s">
        <v>351</v>
      </c>
      <c r="G31" s="35" t="s">
        <v>178</v>
      </c>
      <c r="H31" s="22" t="s">
        <v>394</v>
      </c>
      <c r="I31" s="22" t="s">
        <v>339</v>
      </c>
      <c r="J31" s="35" t="s">
        <v>395</v>
      </c>
    </row>
    <row r="32" ht="18.75" customHeight="1" spans="1:10">
      <c r="A32" s="216" t="s">
        <v>317</v>
      </c>
      <c r="B32" s="22" t="s">
        <v>392</v>
      </c>
      <c r="C32" s="22" t="s">
        <v>349</v>
      </c>
      <c r="D32" s="22" t="s">
        <v>350</v>
      </c>
      <c r="E32" s="35" t="s">
        <v>396</v>
      </c>
      <c r="F32" s="22" t="s">
        <v>351</v>
      </c>
      <c r="G32" s="35" t="s">
        <v>352</v>
      </c>
      <c r="H32" s="22" t="s">
        <v>353</v>
      </c>
      <c r="I32" s="22" t="s">
        <v>339</v>
      </c>
      <c r="J32" s="35" t="s">
        <v>396</v>
      </c>
    </row>
    <row r="33" ht="18.75" customHeight="1" spans="1:10">
      <c r="A33" s="216" t="s">
        <v>310</v>
      </c>
      <c r="B33" s="22" t="s">
        <v>392</v>
      </c>
      <c r="C33" s="22" t="s">
        <v>333</v>
      </c>
      <c r="D33" s="22" t="s">
        <v>334</v>
      </c>
      <c r="E33" s="35" t="s">
        <v>397</v>
      </c>
      <c r="F33" s="22" t="s">
        <v>351</v>
      </c>
      <c r="G33" s="35" t="s">
        <v>398</v>
      </c>
      <c r="H33" s="22" t="s">
        <v>366</v>
      </c>
      <c r="I33" s="22" t="s">
        <v>339</v>
      </c>
      <c r="J33" s="35" t="s">
        <v>399</v>
      </c>
    </row>
    <row r="34" ht="18.75" customHeight="1" spans="1:10">
      <c r="A34" s="216" t="s">
        <v>310</v>
      </c>
      <c r="B34" s="22" t="s">
        <v>392</v>
      </c>
      <c r="C34" s="22" t="s">
        <v>333</v>
      </c>
      <c r="D34" s="22" t="s">
        <v>343</v>
      </c>
      <c r="E34" s="35" t="s">
        <v>344</v>
      </c>
      <c r="F34" s="22" t="s">
        <v>351</v>
      </c>
      <c r="G34" s="35" t="s">
        <v>361</v>
      </c>
      <c r="H34" s="22" t="s">
        <v>394</v>
      </c>
      <c r="I34" s="22" t="s">
        <v>339</v>
      </c>
      <c r="J34" s="35" t="s">
        <v>400</v>
      </c>
    </row>
    <row r="35" ht="18.75" customHeight="1" spans="1:10">
      <c r="A35" s="216" t="s">
        <v>310</v>
      </c>
      <c r="B35" s="22" t="s">
        <v>392</v>
      </c>
      <c r="C35" s="22" t="s">
        <v>346</v>
      </c>
      <c r="D35" s="22" t="s">
        <v>347</v>
      </c>
      <c r="E35" s="35" t="s">
        <v>401</v>
      </c>
      <c r="F35" s="22" t="s">
        <v>351</v>
      </c>
      <c r="G35" s="35" t="s">
        <v>402</v>
      </c>
      <c r="H35" s="22" t="s">
        <v>394</v>
      </c>
      <c r="I35" s="22" t="s">
        <v>339</v>
      </c>
      <c r="J35" s="35" t="s">
        <v>401</v>
      </c>
    </row>
    <row r="36" ht="18.75" customHeight="1" spans="1:10">
      <c r="A36" s="216" t="s">
        <v>310</v>
      </c>
      <c r="B36" s="22" t="s">
        <v>392</v>
      </c>
      <c r="C36" s="22" t="s">
        <v>349</v>
      </c>
      <c r="D36" s="22" t="s">
        <v>350</v>
      </c>
      <c r="E36" s="35" t="s">
        <v>403</v>
      </c>
      <c r="F36" s="22" t="s">
        <v>351</v>
      </c>
      <c r="G36" s="35" t="s">
        <v>352</v>
      </c>
      <c r="H36" s="22" t="s">
        <v>353</v>
      </c>
      <c r="I36" s="22" t="s">
        <v>339</v>
      </c>
      <c r="J36" s="35" t="s">
        <v>403</v>
      </c>
    </row>
  </sheetData>
  <mergeCells count="14">
    <mergeCell ref="A3:J3"/>
    <mergeCell ref="A4:H4"/>
    <mergeCell ref="A9:A13"/>
    <mergeCell ref="A14:A17"/>
    <mergeCell ref="A18:A23"/>
    <mergeCell ref="A24:A28"/>
    <mergeCell ref="A29:A32"/>
    <mergeCell ref="A33:A36"/>
    <mergeCell ref="B9:B13"/>
    <mergeCell ref="B14:B17"/>
    <mergeCell ref="B18:B23"/>
    <mergeCell ref="B24:B28"/>
    <mergeCell ref="B29:B32"/>
    <mergeCell ref="B33:B3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2025-03-12T07:16:00Z</dcterms:created>
  <dcterms:modified xsi:type="dcterms:W3CDTF">2025-03-17T01:28:34Z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EB8C94CF40A14ACBA9B06943D21FE936_12</vt:lpwstr>
  </property>
  <property fmtid="{D5CDD505-2E9C-101B-9397-08002B2CF9AE}" pid="3" name="KSOProductBuildVer">
    <vt:lpwstr>2052-12.8.2.18205</vt:lpwstr>
  </property>
</Properties>
</file>