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<sst xmlns="http://schemas.openxmlformats.org/spreadsheetml/2006/main" count="915" uniqueCount="384">
  <si>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</si>
  <si>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</si>
  <si>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</si>
  <si>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</si>
  <si>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</si>
  <si>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</si>
  <si>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</si>
  <si>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</si>
  <si>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</si>
  <si>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</si>
  <si>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</si>
  <si>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</si>
  <si>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</si>
  <si>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</si>
  <si>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</si>
  <si>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</si>
  <si>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</si>
  <si>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</si>
  <si>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</si>
  <si>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</si>
  <si>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</si>
  <si>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</si>
  <si>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</si>
  <si>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</si>
  <si>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</si>
  <si>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</si>
  <si>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</si>
  <si>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</si>
  <si>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</si>
  <si>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</si>
  <si>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</si>
  <si>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</si>
  <si>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</si>
  <si>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</si>
  <si>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</si>
  <si>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</si>
  <si>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</si>
  <si>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</si>
  <si>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</si>
  <si>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</si>
  <si>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</si>
  <si>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</si>
  <si>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</si>
  <si>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</si>
  <si>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</si>
  <si>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</si>
  <si>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</si>
  <si>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</si>
  <si>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</si>
  <si>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</si>
  <si>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</si>
  <si>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</si>
  <si>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</si>
  <si>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</si>
  <si>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</si>
  <si>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</si>
  <si>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</si>
  <si>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</si>
  <si>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</si>
  <si>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</si>
  <si>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</si>
  <si>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</si>
  <si>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</si>
  <si>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</si>
  <si>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</si>
  <si>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</si>
  <si>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</si>
  <si>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</si>
  <si>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</si>
  <si>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</si>
  <si>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206</t>
  </si>
  <si>
    <t>凤庆县文学艺术界联合会</t>
  </si>
  <si>
    <t>206001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</si>
  <si>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</si>
  <si>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</si>
  <si>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</si>
  <si>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</si>
  <si>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</si>
  <si>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</si>
  <si>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</si>
  <si>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</si>
  <si>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</si>
  <si>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</si>
  <si>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</si>
  <si>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</si>
  <si>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</si>
  <si>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</si>
  <si>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20136</t>
  </si>
  <si>
    <t>其他共产党事务支出</t>
  </si>
  <si>
    <t>2013601</t>
  </si>
  <si>
    <t>行政运行</t>
  </si>
  <si>
    <t>2013602</t>
  </si>
  <si>
    <t>一般行政管理事务</t>
  </si>
  <si>
    <t>2013650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</si>
  <si>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</si>
  <si>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</si>
  <si>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</si>
  <si>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</si>
  <si>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</si>
  <si>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</si>
  <si>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</si>
  <si>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</si>
  <si>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</si>
  <si>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</si>
  <si>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</si>
  <si>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</si>
  <si>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</si>
  <si>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</si>
  <si>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</si>
  <si>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</si>
  <si>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</si>
  <si>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</si>
  <si>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</si>
  <si>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</si>
  <si>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</si>
  <si>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</si>
  <si>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</si>
  <si>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</si>
  <si>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</si>
  <si>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</si>
  <si>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</si>
  <si>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</si>
  <si>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</si>
  <si>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</si>
  <si>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</si>
  <si>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</si>
  <si>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</si>
  <si>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</si>
  <si>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</si>
  <si>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</si>
  <si>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</si>
  <si>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</si>
  <si>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</si>
  <si>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</si>
  <si>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</si>
  <si>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</si>
  <si>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</si>
  <si>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</si>
  <si>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</si>
  <si>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</si>
  <si>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</si>
  <si>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</si>
  <si>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</si>
  <si>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</si>
  <si>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</si>
  <si>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</si>
  <si>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</si>
  <si>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</si>
  <si>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</si>
  <si>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</si>
  <si>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</si>
  <si>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</si>
  <si>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</si>
  <si>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</si>
  <si>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</si>
  <si>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</si>
  <si>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</si>
  <si>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</si>
  <si>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</si>
  <si>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</si>
  <si>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</si>
  <si>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</si>
  <si>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</si>
  <si>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</si>
  <si>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</si>
  <si>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</si>
  <si>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</si>
  <si>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</si>
  <si>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</si>
  <si>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</si>
  <si>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</si>
  <si>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</si>
  <si>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</si>
  <si>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</si>
  <si>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</si>
  <si>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</si>
  <si>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</si>
  <si>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</si>
  <si>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</si>
  <si>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</si>
  <si>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</si>
  <si>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</si>
  <si>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</si>
  <si>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</si>
  <si>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</si>
  <si>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</si>
  <si>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</si>
  <si>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</si>
  <si>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</si>
  <si>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</si>
  <si>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</si>
  <si>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</si>
  <si>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</si>
  <si>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</si>
  <si>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</si>
  <si>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</si>
  <si>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</si>
  <si>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</si>
  <si>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</si>
  <si>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</si>
  <si>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530921210000000003750</t>
  </si>
  <si>
    <t>事业人员支出工资</t>
  </si>
  <si>
    <t>30101</t>
  </si>
  <si>
    <t>基本工资</t>
  </si>
  <si>
    <t>530921210000000003749</t>
  </si>
  <si>
    <t>行政人员支出工资</t>
  </si>
  <si>
    <t>30102</t>
  </si>
  <si>
    <t>津贴补贴</t>
  </si>
  <si>
    <t>30103</t>
  </si>
  <si>
    <t>奖金</t>
  </si>
  <si>
    <t>530921231100001408779</t>
  </si>
  <si>
    <t>行政人员绩效考核奖励（2017年提高标准部分）</t>
  </si>
  <si>
    <t>30107</t>
  </si>
  <si>
    <t>绩效工资</t>
  </si>
  <si>
    <t>530921231100001408780</t>
  </si>
  <si>
    <t>事业人员绩效工资（2017年提高标准部分）</t>
  </si>
  <si>
    <t>530921210000000003751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</si>
  <si>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</si>
  <si>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</si>
  <si>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</si>
  <si>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</si>
  <si>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</si>
  <si>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</si>
  <si>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</si>
  <si>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530921210000000005314</t>
  </si>
  <si>
    <t>30113</t>
  </si>
  <si>
    <t>530921210000000003757</t>
  </si>
  <si>
    <t>一般公用经费</t>
  </si>
  <si>
    <t>30205</t>
  </si>
  <si>
    <t>水费</t>
  </si>
  <si>
    <t>30206</t>
  </si>
  <si>
    <t>电费</t>
  </si>
  <si>
    <t>30201</t>
  </si>
  <si>
    <t>办公费</t>
  </si>
  <si>
    <t>530921241100002370486</t>
  </si>
  <si>
    <t>公务接待费(公用经费)</t>
  </si>
  <si>
    <t>30217</t>
  </si>
  <si>
    <t>30207</t>
  </si>
  <si>
    <t>邮电费</t>
  </si>
  <si>
    <t>30211</t>
  </si>
  <si>
    <t>差旅费</t>
  </si>
  <si>
    <t>530921231100001408796</t>
  </si>
  <si>
    <t>职工教育经费（行政）</t>
  </si>
  <si>
    <t>30216</t>
  </si>
  <si>
    <t>培训费</t>
  </si>
  <si>
    <t>530921231100001408781</t>
  </si>
  <si>
    <t>职工教育经费（事业）</t>
  </si>
  <si>
    <t>530921210000000003755</t>
  </si>
  <si>
    <t>工会经费</t>
  </si>
  <si>
    <t>30228</t>
  </si>
  <si>
    <t>530921210000000003756</t>
  </si>
  <si>
    <t>福利费</t>
  </si>
  <si>
    <t>30229</t>
  </si>
  <si>
    <t>530921210000000003753</t>
  </si>
  <si>
    <t>行政人员公务交通补贴</t>
  </si>
  <si>
    <t>30239</t>
  </si>
  <si>
    <t>其他交通费用</t>
  </si>
  <si>
    <t>530921251100003834739</t>
  </si>
  <si>
    <t>机关事业单位职工及军人抚恤补助</t>
  </si>
  <si>
    <t>30304</t>
  </si>
  <si>
    <t>抚恤金</t>
  </si>
  <si>
    <t>530921251100003888713</t>
  </si>
  <si>
    <t>行政人员调整工资支出资金</t>
  </si>
  <si>
    <t>530921251100003915732</t>
  </si>
  <si>
    <t>行政单位事业人员调整工资支出资金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</si>
  <si>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</si>
  <si>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</si>
  <si>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</si>
  <si>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</si>
  <si>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</si>
  <si>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</si>
  <si>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</si>
  <si>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“茶乡“编辑经费</t>
  </si>
  <si>
    <t>专项业务类</t>
  </si>
  <si>
    <t>530921210000000003773</t>
  </si>
  <si>
    <t>30227</t>
  </si>
  <si>
    <t>委托业务费</t>
  </si>
  <si>
    <t>春节义务写春联文体活动专项资金</t>
  </si>
  <si>
    <t>530921221100000717407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</si>
  <si>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</si>
  <si>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</si>
  <si>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</si>
  <si>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</si>
  <si>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</si>
  <si>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</si>
  <si>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</si>
  <si>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</si>
  <si>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</si>
  <si>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</si>
  <si>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</si>
  <si>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</si>
  <si>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</si>
  <si>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重点做好城区春节氛围营造工作，完成易和广场、文庙及周边乡镇义务写春联、送春联活动，为不低于2000户群众送出春联。</t>
  </si>
  <si>
    <t>产出指标</t>
  </si>
  <si>
    <t>数量指标</t>
  </si>
  <si>
    <t>春联完成书写并送出数量</t>
  </si>
  <si>
    <t>&gt;=</t>
  </si>
  <si>
    <t>2000</t>
  </si>
  <si>
    <t>份</t>
  </si>
  <si>
    <t>定量指标</t>
  </si>
  <si>
    <t>反映春联完成书写并送出数量情况。</t>
  </si>
  <si>
    <t>质量指标</t>
  </si>
  <si>
    <t>义务写春联、送春联活动</t>
  </si>
  <si>
    <t>=</t>
  </si>
  <si>
    <t>按质完成</t>
  </si>
  <si>
    <t>是/否</t>
  </si>
  <si>
    <t>反映年度义务写春联、送春联活动质量情况。</t>
  </si>
  <si>
    <t>时效指标</t>
  </si>
  <si>
    <t>完成时效</t>
  </si>
  <si>
    <t>春节期间完成</t>
  </si>
  <si>
    <t>定性指标</t>
  </si>
  <si>
    <t>反映春节文体活动完成时限。</t>
  </si>
  <si>
    <t>效益指标</t>
  </si>
  <si>
    <t>社会效益</t>
  </si>
  <si>
    <t>春节氛围营造效果</t>
  </si>
  <si>
    <t>效果显著</t>
  </si>
  <si>
    <t>反映义务写春联对春节氛围营造的效果情况。</t>
  </si>
  <si>
    <t>满意度指标</t>
  </si>
  <si>
    <t>服务对象满意度</t>
  </si>
  <si>
    <t>参加文体活动人员的满意度</t>
  </si>
  <si>
    <t>85</t>
  </si>
  <si>
    <t>%</t>
  </si>
  <si>
    <t>反映参加文体活动人员的满意度</t>
  </si>
  <si>
    <t>由县委主管、县文联主办的文艺刊物的编辑出版工作，每年编辑出版四期，每期印数250册，共需经费120000元。</t>
  </si>
  <si>
    <t>出版期数</t>
  </si>
  <si>
    <t>4</t>
  </si>
  <si>
    <t>期</t>
  </si>
  <si>
    <t>反映单位按质按量完成《茶乡》的编辑出版工作。</t>
  </si>
  <si>
    <t>及时率</t>
  </si>
  <si>
    <t>100</t>
  </si>
  <si>
    <t>反映事实发生与作为宣传事实发生之间的时间差距情况。</t>
  </si>
  <si>
    <t>成本指标</t>
  </si>
  <si>
    <t>经济成本指标</t>
  </si>
  <si>
    <t>&lt;=</t>
  </si>
  <si>
    <t>12</t>
  </si>
  <si>
    <t>万元</t>
  </si>
  <si>
    <t>反映单位成本控制能力</t>
  </si>
  <si>
    <t>《茶乡》影响力</t>
  </si>
  <si>
    <t>90</t>
  </si>
  <si>
    <t>进行问卷调查，了解《茶乡》社会影响力</t>
  </si>
  <si>
    <t>社会公众满意度</t>
  </si>
  <si>
    <t>反映社会公众对宣传的满意程度。</t>
  </si>
  <si>
    <t>预算06表</t>
  </si>
  <si>
    <t>政府性基金预算支出预算表</t>
  </si>
  <si>
    <t>单位名称：临沧市发展和改革委员会</t>
  </si>
  <si>
    <t>本年政府性基金预算支出</t>
  </si>
  <si>
    <t>说明：此表无内容，公开为空表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</si>
  <si>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</si>
  <si>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</si>
  <si>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</si>
  <si>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</si>
  <si>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</si>
  <si>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</si>
  <si>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</si>
  <si>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</si>
  <si>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</si>
  <si>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</si>
  <si>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采购复印纸</t>
  </si>
  <si>
    <t>复印纸</t>
  </si>
  <si>
    <t>箱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</si>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</sst>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1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8" fontId="16" fillId="0" borderId="7" xfId="0" applyNumberFormat="1" applyFont="1" applyBorder="1" applyAlignment="1" applyProtection="1">
      <alignment horizontal="right" vertical="center"/>
    </xf>
    <xf numFmtId="178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8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31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5"/>
      <c r="C2" s="205"/>
      <c r="D2" s="205"/>
    </row>
    <row r="3" ht="18.75" customHeight="1" spans="1:4">
      <c r="A3" s="42" t="str">
        <f>"单位名称："&amp;"凤庆县文学艺术界联合会"</f>
        <v>单位名称：凤庆县文学艺术界联合会</v>
      </c>
      <c r="B3" s="206"/>
      <c r="C3" s="206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2" t="s">
        <v>6</v>
      </c>
      <c r="B7" s="23">
        <v>1540011.7</v>
      </c>
      <c r="C7" s="132" t="s">
        <v>7</v>
      </c>
      <c r="D7" s="23">
        <v>1020537.72</v>
      </c>
    </row>
    <row r="8" ht="18.75" customHeight="1" spans="1:4">
      <c r="A8" s="132" t="s">
        <v>8</v>
      </c>
      <c r="B8" s="23"/>
      <c r="C8" s="132" t="s">
        <v>9</v>
      </c>
      <c r="D8" s="23"/>
    </row>
    <row r="9" ht="18.75" customHeight="1" spans="1:4">
      <c r="A9" s="132" t="s">
        <v>10</v>
      </c>
      <c r="B9" s="23"/>
      <c r="C9" s="132" t="s">
        <v>11</v>
      </c>
      <c r="D9" s="23"/>
    </row>
    <row r="10" ht="18.75" customHeight="1" spans="1:4">
      <c r="A10" s="132" t="s">
        <v>12</v>
      </c>
      <c r="B10" s="23"/>
      <c r="C10" s="132" t="s">
        <v>13</v>
      </c>
      <c r="D10" s="23"/>
    </row>
    <row r="11" ht="18.75" customHeight="1" spans="1:4">
      <c r="A11" s="207" t="s">
        <v>14</v>
      </c>
      <c r="B11" s="23"/>
      <c r="C11" s="163" t="s">
        <v>15</v>
      </c>
      <c r="D11" s="23"/>
    </row>
    <row r="12" ht="18.75" customHeight="1" spans="1:4">
      <c r="A12" s="166" t="s">
        <v>16</v>
      </c>
      <c r="B12" s="23"/>
      <c r="C12" s="165" t="s">
        <v>17</v>
      </c>
      <c r="D12" s="23"/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/>
      <c r="C14" s="165" t="s">
        <v>21</v>
      </c>
      <c r="D14" s="23">
        <v>372537.6</v>
      </c>
    </row>
    <row r="15" ht="18.75" customHeight="1" spans="1:4">
      <c r="A15" s="166" t="s">
        <v>22</v>
      </c>
      <c r="B15" s="23"/>
      <c r="C15" s="165" t="s">
        <v>23</v>
      </c>
      <c r="D15" s="23">
        <v>56569.38</v>
      </c>
    </row>
    <row r="16" ht="18.75" customHeight="1" spans="1:4">
      <c r="A16" s="166" t="s">
        <v>24</v>
      </c>
      <c r="B16" s="23"/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/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/>
    </row>
    <row r="25" ht="18.75" customHeight="1" spans="1:4">
      <c r="A25" s="167" t="s">
        <v>26</v>
      </c>
      <c r="B25" s="23"/>
      <c r="C25" s="165" t="s">
        <v>35</v>
      </c>
      <c r="D25" s="23">
        <v>90367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/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208"/>
      <c r="B33" s="169"/>
      <c r="C33" s="166" t="s">
        <v>43</v>
      </c>
      <c r="D33" s="23"/>
    </row>
    <row r="34" ht="18.75" customHeight="1" spans="1:4">
      <c r="A34" s="208" t="s">
        <v>44</v>
      </c>
      <c r="B34" s="169">
        <f>SUM(B7:B11)</f>
        <v>1540011.7</v>
      </c>
      <c r="C34" s="209" t="s">
        <v>45</v>
      </c>
      <c r="D34" s="169">
        <v>1540011.7</v>
      </c>
    </row>
    <row r="35" ht="18.75" customHeight="1" spans="1:4">
      <c r="A35" s="210" t="s">
        <v>46</v>
      </c>
      <c r="B35" s="23"/>
      <c r="C35" s="132" t="s">
        <v>47</v>
      </c>
      <c r="D35" s="23"/>
    </row>
    <row r="36" ht="18.75" customHeight="1" spans="1:4">
      <c r="A36" s="210" t="s">
        <v>48</v>
      </c>
      <c r="B36" s="23"/>
      <c r="C36" s="132" t="s">
        <v>48</v>
      </c>
      <c r="D36" s="23"/>
    </row>
    <row r="37" ht="18.75" customHeight="1" spans="1:4">
      <c r="A37" s="210" t="s">
        <v>49</v>
      </c>
      <c r="B37" s="23">
        <f>B35-B36</f>
        <v>0</v>
      </c>
      <c r="C37" s="132" t="s">
        <v>50</v>
      </c>
      <c r="D37" s="23"/>
    </row>
    <row r="38" ht="18.75" customHeight="1" spans="1:4">
      <c r="A38" s="211" t="s">
        <v>51</v>
      </c>
      <c r="B38" s="169">
        <f t="shared" ref="B38:D38" si="0">B34+B35</f>
        <v>1540011.7</v>
      </c>
      <c r="C38" s="209" t="s">
        <v>52</v>
      </c>
      <c r="D38" s="169">
        <f t="shared" si="0"/>
        <v>1540011.7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opLeftCell="A9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8"/>
      <c r="O1" s="67"/>
      <c r="P1" s="67"/>
      <c r="Q1" s="67"/>
      <c r="R1" s="67"/>
      <c r="S1" s="39" t="s">
        <v>53</v>
      </c>
    </row>
    <row r="2" ht="57.75" customHeight="1" spans="1:19">
      <c r="A2" s="128" t="str">
        <f>"2025"&amp;"年部门收入预算表"</f>
        <v>2025年部门收入预算表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99"/>
      <c r="P2" s="199"/>
      <c r="Q2" s="199"/>
      <c r="R2" s="199"/>
      <c r="S2" s="199"/>
    </row>
    <row r="3" ht="18.75" customHeight="1" spans="1:19">
      <c r="A3" s="42" t="str">
        <f>"单位名称："&amp;"凤庆县文学艺术界联合会"</f>
        <v>单位名称：凤庆县文学艺术界联合会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9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200"/>
      <c r="K4" s="186"/>
      <c r="L4" s="186"/>
      <c r="M4" s="186"/>
      <c r="N4" s="201"/>
      <c r="O4" s="185" t="s">
        <v>46</v>
      </c>
      <c r="P4" s="185"/>
      <c r="Q4" s="185"/>
      <c r="R4" s="185"/>
      <c r="S4" s="204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2" t="s">
        <v>63</v>
      </c>
      <c r="J5" s="202"/>
      <c r="K5" s="202"/>
      <c r="L5" s="202"/>
      <c r="M5" s="202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3"/>
      <c r="P6" s="203"/>
      <c r="Q6" s="203"/>
      <c r="R6" s="203"/>
      <c r="S6" s="19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3" t="s">
        <v>70</v>
      </c>
      <c r="B8" s="194" t="s">
        <v>71</v>
      </c>
      <c r="C8" s="23">
        <v>1540011.7</v>
      </c>
      <c r="D8" s="23">
        <v>1540011.7</v>
      </c>
      <c r="E8" s="23">
        <v>1540011.7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97" t="s">
        <v>72</v>
      </c>
      <c r="B9" s="195" t="s">
        <v>71</v>
      </c>
      <c r="C9" s="23">
        <v>1540011.7</v>
      </c>
      <c r="D9" s="23">
        <v>1540011.7</v>
      </c>
      <c r="E9" s="23">
        <v>1540011.7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196" t="s">
        <v>56</v>
      </c>
      <c r="B10" s="197"/>
      <c r="C10" s="23">
        <v>1540011.7</v>
      </c>
      <c r="D10" s="23">
        <v>1540011.7</v>
      </c>
      <c r="E10" s="23">
        <v>1540011.7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9583333333333" right="0.389583333333333" top="0.509722222222222" bottom="0.509722222222222" header="0.309722222222222" footer="0.309722222222222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"单位名称："&amp;"凤庆县文学艺术界联合会"</f>
        <v>单位名称：凤庆县文学艺术界联合会</v>
      </c>
      <c r="B3" s="174"/>
      <c r="C3" s="62"/>
      <c r="D3" s="30"/>
      <c r="E3" s="62"/>
      <c r="F3" s="62"/>
      <c r="G3" s="62"/>
      <c r="H3" s="30"/>
      <c r="I3" s="62"/>
      <c r="J3" s="30"/>
      <c r="K3" s="62"/>
      <c r="L3" s="62"/>
      <c r="M3" s="181"/>
      <c r="N3" s="181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4" t="s">
        <v>76</v>
      </c>
      <c r="F4" s="138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76</v>
      </c>
      <c r="F5" s="92" t="s">
        <v>77</v>
      </c>
      <c r="G5" s="18"/>
      <c r="H5" s="18"/>
      <c r="I5" s="18"/>
      <c r="J5" s="66" t="s">
        <v>58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17">
        <v>1</v>
      </c>
      <c r="B6" s="117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2" t="s">
        <v>85</v>
      </c>
      <c r="B7" s="160" t="s">
        <v>86</v>
      </c>
      <c r="C7" s="23">
        <v>1020537.72</v>
      </c>
      <c r="D7" s="23">
        <v>1020537.72</v>
      </c>
      <c r="E7" s="23">
        <v>970537.72</v>
      </c>
      <c r="F7" s="23">
        <v>50000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5" t="s">
        <v>87</v>
      </c>
      <c r="B8" s="212" t="s">
        <v>88</v>
      </c>
      <c r="C8" s="23">
        <v>1020537.72</v>
      </c>
      <c r="D8" s="23">
        <v>1020537.72</v>
      </c>
      <c r="E8" s="23">
        <v>970537.72</v>
      </c>
      <c r="F8" s="23">
        <v>50000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7" t="s">
        <v>89</v>
      </c>
      <c r="B9" s="213" t="s">
        <v>90</v>
      </c>
      <c r="C9" s="23">
        <v>468256.46</v>
      </c>
      <c r="D9" s="23">
        <v>468256.46</v>
      </c>
      <c r="E9" s="23">
        <v>468256.46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7" t="s">
        <v>91</v>
      </c>
      <c r="B10" s="213" t="s">
        <v>92</v>
      </c>
      <c r="C10" s="23">
        <v>50000</v>
      </c>
      <c r="D10" s="23">
        <v>50000</v>
      </c>
      <c r="E10" s="23"/>
      <c r="F10" s="23">
        <v>50000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7" t="s">
        <v>93</v>
      </c>
      <c r="B11" s="213" t="s">
        <v>94</v>
      </c>
      <c r="C11" s="23">
        <v>502281.26</v>
      </c>
      <c r="D11" s="23">
        <v>502281.26</v>
      </c>
      <c r="E11" s="23">
        <v>502281.26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32" t="s">
        <v>95</v>
      </c>
      <c r="B12" s="160" t="s">
        <v>96</v>
      </c>
      <c r="C12" s="23">
        <v>372537.6</v>
      </c>
      <c r="D12" s="23">
        <v>372537.6</v>
      </c>
      <c r="E12" s="23">
        <v>372537.6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5" t="s">
        <v>97</v>
      </c>
      <c r="B13" s="212" t="s">
        <v>98</v>
      </c>
      <c r="C13" s="23">
        <v>120489.6</v>
      </c>
      <c r="D13" s="23">
        <v>120489.6</v>
      </c>
      <c r="E13" s="23">
        <v>120489.6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7" t="s">
        <v>99</v>
      </c>
      <c r="B14" s="213" t="s">
        <v>100</v>
      </c>
      <c r="C14" s="23">
        <v>120489.6</v>
      </c>
      <c r="D14" s="23">
        <v>120489.6</v>
      </c>
      <c r="E14" s="23">
        <v>120489.6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5" t="s">
        <v>101</v>
      </c>
      <c r="B15" s="212" t="s">
        <v>102</v>
      </c>
      <c r="C15" s="23">
        <v>252048</v>
      </c>
      <c r="D15" s="23">
        <v>252048</v>
      </c>
      <c r="E15" s="23">
        <v>252048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7" t="s">
        <v>103</v>
      </c>
      <c r="B16" s="213" t="s">
        <v>104</v>
      </c>
      <c r="C16" s="23">
        <v>252048</v>
      </c>
      <c r="D16" s="23">
        <v>252048</v>
      </c>
      <c r="E16" s="23">
        <v>252048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2" t="s">
        <v>105</v>
      </c>
      <c r="B17" s="160" t="s">
        <v>106</v>
      </c>
      <c r="C17" s="23">
        <v>56569.38</v>
      </c>
      <c r="D17" s="23">
        <v>56569.38</v>
      </c>
      <c r="E17" s="23">
        <v>56569.38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5" t="s">
        <v>107</v>
      </c>
      <c r="B18" s="212" t="s">
        <v>108</v>
      </c>
      <c r="C18" s="23">
        <v>56569.38</v>
      </c>
      <c r="D18" s="23">
        <v>56569.38</v>
      </c>
      <c r="E18" s="23">
        <v>56569.38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7" t="s">
        <v>109</v>
      </c>
      <c r="B19" s="213" t="s">
        <v>110</v>
      </c>
      <c r="C19" s="23">
        <v>25663.09</v>
      </c>
      <c r="D19" s="23">
        <v>25663.09</v>
      </c>
      <c r="E19" s="23">
        <v>25663.09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7" t="s">
        <v>111</v>
      </c>
      <c r="B20" s="213" t="s">
        <v>112</v>
      </c>
      <c r="C20" s="23">
        <v>27804.17</v>
      </c>
      <c r="D20" s="23">
        <v>27804.17</v>
      </c>
      <c r="E20" s="23">
        <v>27804.17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7" t="s">
        <v>113</v>
      </c>
      <c r="B21" s="213" t="s">
        <v>114</v>
      </c>
      <c r="C21" s="23">
        <v>3102.12</v>
      </c>
      <c r="D21" s="23">
        <v>3102.12</v>
      </c>
      <c r="E21" s="23">
        <v>3102.12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32" t="s">
        <v>115</v>
      </c>
      <c r="B22" s="160" t="s">
        <v>116</v>
      </c>
      <c r="C22" s="23">
        <v>90367</v>
      </c>
      <c r="D22" s="23">
        <v>90367</v>
      </c>
      <c r="E22" s="23">
        <v>90367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5" t="s">
        <v>117</v>
      </c>
      <c r="B23" s="212" t="s">
        <v>118</v>
      </c>
      <c r="C23" s="23">
        <v>90367</v>
      </c>
      <c r="D23" s="23">
        <v>90367</v>
      </c>
      <c r="E23" s="23">
        <v>90367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7" t="s">
        <v>119</v>
      </c>
      <c r="B24" s="213" t="s">
        <v>120</v>
      </c>
      <c r="C24" s="23">
        <v>90367</v>
      </c>
      <c r="D24" s="23">
        <v>90367</v>
      </c>
      <c r="E24" s="23">
        <v>90367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9" t="s">
        <v>121</v>
      </c>
      <c r="B25" s="180" t="s">
        <v>121</v>
      </c>
      <c r="C25" s="23">
        <v>1540011.7</v>
      </c>
      <c r="D25" s="23">
        <v>1540011.7</v>
      </c>
      <c r="E25" s="23">
        <v>1490011.7</v>
      </c>
      <c r="F25" s="23">
        <v>50000</v>
      </c>
      <c r="G25" s="23"/>
      <c r="H25" s="23"/>
      <c r="I25" s="23"/>
      <c r="J25" s="23"/>
      <c r="K25" s="23"/>
      <c r="L25" s="23"/>
      <c r="M25" s="23"/>
      <c r="N25" s="23"/>
      <c r="O25" s="23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9583333333333" right="0.389583333333333" top="0.509722222222222" bottom="0.509722222222222" header="0.309722222222222" footer="0.309722222222222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122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"单位名称："&amp;"凤庆县文学艺术界联合会"</f>
        <v>单位名称：凤庆县文学艺术界联合会</v>
      </c>
      <c r="B3" s="159"/>
      <c r="C3" s="159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7" t="str">
        <f>"2025"&amp;"年预算数"</f>
        <v>2025年预算数</v>
      </c>
      <c r="C5" s="31" t="s">
        <v>123</v>
      </c>
      <c r="D5" s="107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0" t="s">
        <v>124</v>
      </c>
      <c r="B7" s="23">
        <v>1540011.7</v>
      </c>
      <c r="C7" s="22" t="s">
        <v>125</v>
      </c>
      <c r="D7" s="23">
        <v>1540011.7</v>
      </c>
    </row>
    <row r="8" ht="18.75" customHeight="1" spans="1:4">
      <c r="A8" s="161" t="s">
        <v>126</v>
      </c>
      <c r="B8" s="23">
        <v>1540011.7</v>
      </c>
      <c r="C8" s="22" t="s">
        <v>127</v>
      </c>
      <c r="D8" s="23">
        <v>1020537.72</v>
      </c>
    </row>
    <row r="9" ht="18.75" customHeight="1" spans="1:4">
      <c r="A9" s="161" t="s">
        <v>128</v>
      </c>
      <c r="B9" s="23"/>
      <c r="C9" s="22" t="s">
        <v>129</v>
      </c>
      <c r="D9" s="23"/>
    </row>
    <row r="10" ht="18.75" customHeight="1" spans="1:4">
      <c r="A10" s="161" t="s">
        <v>130</v>
      </c>
      <c r="B10" s="23"/>
      <c r="C10" s="22" t="s">
        <v>131</v>
      </c>
      <c r="D10" s="23"/>
    </row>
    <row r="11" ht="18.75" customHeight="1" spans="1:4">
      <c r="A11" s="162" t="s">
        <v>132</v>
      </c>
      <c r="B11" s="23"/>
      <c r="C11" s="163" t="s">
        <v>133</v>
      </c>
      <c r="D11" s="23"/>
    </row>
    <row r="12" ht="18.75" customHeight="1" spans="1:4">
      <c r="A12" s="164" t="s">
        <v>126</v>
      </c>
      <c r="B12" s="23"/>
      <c r="C12" s="165" t="s">
        <v>134</v>
      </c>
      <c r="D12" s="23"/>
    </row>
    <row r="13" ht="18.75" customHeight="1" spans="1:4">
      <c r="A13" s="164" t="s">
        <v>128</v>
      </c>
      <c r="B13" s="23"/>
      <c r="C13" s="165" t="s">
        <v>135</v>
      </c>
      <c r="D13" s="23"/>
    </row>
    <row r="14" ht="18.75" customHeight="1" spans="1:4">
      <c r="A14" s="164" t="s">
        <v>130</v>
      </c>
      <c r="B14" s="23"/>
      <c r="C14" s="165" t="s">
        <v>136</v>
      </c>
      <c r="D14" s="23"/>
    </row>
    <row r="15" ht="18.75" customHeight="1" spans="1:4">
      <c r="A15" s="164" t="s">
        <v>26</v>
      </c>
      <c r="B15" s="23"/>
      <c r="C15" s="165" t="s">
        <v>137</v>
      </c>
      <c r="D15" s="23">
        <v>372537.6</v>
      </c>
    </row>
    <row r="16" ht="18.75" customHeight="1" spans="1:4">
      <c r="A16" s="164" t="s">
        <v>26</v>
      </c>
      <c r="B16" s="23" t="s">
        <v>26</v>
      </c>
      <c r="C16" s="165" t="s">
        <v>138</v>
      </c>
      <c r="D16" s="23">
        <v>56569.38</v>
      </c>
    </row>
    <row r="17" ht="18.75" customHeight="1" spans="1:4">
      <c r="A17" s="166" t="s">
        <v>26</v>
      </c>
      <c r="B17" s="23" t="s">
        <v>26</v>
      </c>
      <c r="C17" s="165" t="s">
        <v>139</v>
      </c>
      <c r="D17" s="23"/>
    </row>
    <row r="18" ht="18.75" customHeight="1" spans="1:4">
      <c r="A18" s="166" t="s">
        <v>26</v>
      </c>
      <c r="B18" s="23" t="s">
        <v>26</v>
      </c>
      <c r="C18" s="165" t="s">
        <v>140</v>
      </c>
      <c r="D18" s="23"/>
    </row>
    <row r="19" ht="18.75" customHeight="1" spans="1:4">
      <c r="A19" s="167" t="s">
        <v>26</v>
      </c>
      <c r="B19" s="23" t="s">
        <v>26</v>
      </c>
      <c r="C19" s="165" t="s">
        <v>141</v>
      </c>
      <c r="D19" s="23"/>
    </row>
    <row r="20" ht="18.75" customHeight="1" spans="1:4">
      <c r="A20" s="167" t="s">
        <v>26</v>
      </c>
      <c r="B20" s="23" t="s">
        <v>26</v>
      </c>
      <c r="C20" s="165" t="s">
        <v>142</v>
      </c>
      <c r="D20" s="23"/>
    </row>
    <row r="21" ht="18.75" customHeight="1" spans="1:4">
      <c r="A21" s="167" t="s">
        <v>26</v>
      </c>
      <c r="B21" s="23" t="s">
        <v>26</v>
      </c>
      <c r="C21" s="165" t="s">
        <v>143</v>
      </c>
      <c r="D21" s="23"/>
    </row>
    <row r="22" ht="18.75" customHeight="1" spans="1:4">
      <c r="A22" s="167" t="s">
        <v>26</v>
      </c>
      <c r="B22" s="23" t="s">
        <v>26</v>
      </c>
      <c r="C22" s="165" t="s">
        <v>144</v>
      </c>
      <c r="D22" s="23"/>
    </row>
    <row r="23" ht="18.75" customHeight="1" spans="1:4">
      <c r="A23" s="167" t="s">
        <v>26</v>
      </c>
      <c r="B23" s="23" t="s">
        <v>26</v>
      </c>
      <c r="C23" s="165" t="s">
        <v>145</v>
      </c>
      <c r="D23" s="23"/>
    </row>
    <row r="24" ht="18.75" customHeight="1" spans="1:4">
      <c r="A24" s="167" t="s">
        <v>26</v>
      </c>
      <c r="B24" s="23" t="s">
        <v>26</v>
      </c>
      <c r="C24" s="165" t="s">
        <v>146</v>
      </c>
      <c r="D24" s="23"/>
    </row>
    <row r="25" ht="18.75" customHeight="1" spans="1:4">
      <c r="A25" s="167" t="s">
        <v>26</v>
      </c>
      <c r="B25" s="23" t="s">
        <v>26</v>
      </c>
      <c r="C25" s="165" t="s">
        <v>147</v>
      </c>
      <c r="D25" s="23"/>
    </row>
    <row r="26" ht="18.75" customHeight="1" spans="1:4">
      <c r="A26" s="167" t="s">
        <v>26</v>
      </c>
      <c r="B26" s="23" t="s">
        <v>26</v>
      </c>
      <c r="C26" s="165" t="s">
        <v>148</v>
      </c>
      <c r="D26" s="23">
        <v>90367</v>
      </c>
    </row>
    <row r="27" ht="18.75" customHeight="1" spans="1:4">
      <c r="A27" s="167" t="s">
        <v>26</v>
      </c>
      <c r="B27" s="23" t="s">
        <v>26</v>
      </c>
      <c r="C27" s="165" t="s">
        <v>149</v>
      </c>
      <c r="D27" s="23"/>
    </row>
    <row r="28" ht="18.75" customHeight="1" spans="1:4">
      <c r="A28" s="167" t="s">
        <v>26</v>
      </c>
      <c r="B28" s="23" t="s">
        <v>26</v>
      </c>
      <c r="C28" s="165" t="s">
        <v>150</v>
      </c>
      <c r="D28" s="23"/>
    </row>
    <row r="29" ht="18.75" customHeight="1" spans="1:4">
      <c r="A29" s="167" t="s">
        <v>26</v>
      </c>
      <c r="B29" s="23" t="s">
        <v>26</v>
      </c>
      <c r="C29" s="165" t="s">
        <v>151</v>
      </c>
      <c r="D29" s="23"/>
    </row>
    <row r="30" ht="18.75" customHeight="1" spans="1:4">
      <c r="A30" s="167" t="s">
        <v>26</v>
      </c>
      <c r="B30" s="23" t="s">
        <v>26</v>
      </c>
      <c r="C30" s="165" t="s">
        <v>152</v>
      </c>
      <c r="D30" s="23"/>
    </row>
    <row r="31" ht="18.75" customHeight="1" spans="1:4">
      <c r="A31" s="168" t="s">
        <v>26</v>
      </c>
      <c r="B31" s="23" t="s">
        <v>26</v>
      </c>
      <c r="C31" s="165" t="s">
        <v>153</v>
      </c>
      <c r="D31" s="23"/>
    </row>
    <row r="32" ht="18.75" customHeight="1" spans="1:4">
      <c r="A32" s="168" t="s">
        <v>26</v>
      </c>
      <c r="B32" s="23" t="s">
        <v>26</v>
      </c>
      <c r="C32" s="165" t="s">
        <v>154</v>
      </c>
      <c r="D32" s="23"/>
    </row>
    <row r="33" ht="18.75" customHeight="1" spans="1:4">
      <c r="A33" s="168" t="s">
        <v>26</v>
      </c>
      <c r="B33" s="23" t="s">
        <v>26</v>
      </c>
      <c r="C33" s="165" t="s">
        <v>155</v>
      </c>
      <c r="D33" s="23"/>
    </row>
    <row r="34" ht="18.75" customHeight="1" spans="1:4">
      <c r="A34" s="168"/>
      <c r="B34" s="23"/>
      <c r="C34" s="165" t="s">
        <v>156</v>
      </c>
      <c r="D34" s="23"/>
    </row>
    <row r="35" ht="18.75" customHeight="1" spans="1:4">
      <c r="A35" s="168" t="s">
        <v>26</v>
      </c>
      <c r="B35" s="23" t="s">
        <v>26</v>
      </c>
      <c r="C35" s="165" t="s">
        <v>157</v>
      </c>
      <c r="D35" s="23"/>
    </row>
    <row r="36" ht="18.75" customHeight="1" spans="1:4">
      <c r="A36" s="55" t="s">
        <v>158</v>
      </c>
      <c r="B36" s="169">
        <v>1540011.7</v>
      </c>
      <c r="C36" s="170" t="s">
        <v>52</v>
      </c>
      <c r="D36" s="169">
        <v>1540011.7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9583333333333" right="0.389583333333333" top="0.509722222222222" bottom="0.509722222222222" header="0.309722222222222" footer="0.309722222222222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9"/>
      <c r="F1" s="57"/>
      <c r="G1" s="40" t="s">
        <v>159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0"/>
      <c r="C2" s="150"/>
      <c r="D2" s="150"/>
      <c r="E2" s="150"/>
      <c r="F2" s="150"/>
      <c r="G2" s="150"/>
    </row>
    <row r="3" ht="18" customHeight="1" spans="1:7">
      <c r="A3" s="151" t="str">
        <f>"单位名称："&amp;"凤庆县文学艺术界联合会"</f>
        <v>单位名称：凤庆县文学艺术界联合会</v>
      </c>
      <c r="B3" s="29"/>
      <c r="C3" s="30"/>
      <c r="D3" s="30"/>
      <c r="E3" s="30"/>
      <c r="F3" s="102"/>
      <c r="G3" s="40" t="s">
        <v>1</v>
      </c>
    </row>
    <row r="4" ht="20.25" customHeight="1" spans="1:7">
      <c r="A4" s="152" t="s">
        <v>160</v>
      </c>
      <c r="B4" s="153"/>
      <c r="C4" s="107" t="s">
        <v>56</v>
      </c>
      <c r="D4" s="130" t="s">
        <v>76</v>
      </c>
      <c r="E4" s="13"/>
      <c r="F4" s="14"/>
      <c r="G4" s="123" t="s">
        <v>77</v>
      </c>
    </row>
    <row r="5" ht="20.25" customHeight="1" spans="1:7">
      <c r="A5" s="154" t="s">
        <v>74</v>
      </c>
      <c r="B5" s="154" t="s">
        <v>75</v>
      </c>
      <c r="C5" s="33"/>
      <c r="D5" s="66" t="s">
        <v>58</v>
      </c>
      <c r="E5" s="66" t="s">
        <v>161</v>
      </c>
      <c r="F5" s="66" t="s">
        <v>162</v>
      </c>
      <c r="G5" s="94"/>
    </row>
    <row r="6" ht="19.5" customHeight="1" spans="1:7">
      <c r="A6" s="154" t="s">
        <v>163</v>
      </c>
      <c r="B6" s="154" t="s">
        <v>164</v>
      </c>
      <c r="C6" s="154" t="s">
        <v>165</v>
      </c>
      <c r="D6" s="66">
        <v>4</v>
      </c>
      <c r="E6" s="155" t="s">
        <v>166</v>
      </c>
      <c r="F6" s="155" t="s">
        <v>167</v>
      </c>
      <c r="G6" s="154" t="s">
        <v>168</v>
      </c>
    </row>
    <row r="7" ht="18" customHeight="1" spans="1:7">
      <c r="A7" s="34" t="s">
        <v>85</v>
      </c>
      <c r="B7" s="34" t="s">
        <v>86</v>
      </c>
      <c r="C7" s="23">
        <v>1020537.72</v>
      </c>
      <c r="D7" s="23">
        <v>970537.72</v>
      </c>
      <c r="E7" s="23">
        <v>901559.72</v>
      </c>
      <c r="F7" s="23">
        <v>68978</v>
      </c>
      <c r="G7" s="23">
        <v>50000</v>
      </c>
    </row>
    <row r="8" ht="18" customHeight="1" spans="1:7">
      <c r="A8" s="118" t="s">
        <v>87</v>
      </c>
      <c r="B8" s="118" t="s">
        <v>88</v>
      </c>
      <c r="C8" s="23">
        <v>1020537.72</v>
      </c>
      <c r="D8" s="23">
        <v>970537.72</v>
      </c>
      <c r="E8" s="23">
        <v>901559.72</v>
      </c>
      <c r="F8" s="23">
        <v>68978</v>
      </c>
      <c r="G8" s="23">
        <v>50000</v>
      </c>
    </row>
    <row r="9" ht="18" customHeight="1" spans="1:7">
      <c r="A9" s="119" t="s">
        <v>89</v>
      </c>
      <c r="B9" s="119" t="s">
        <v>90</v>
      </c>
      <c r="C9" s="23">
        <v>468256.46</v>
      </c>
      <c r="D9" s="23">
        <v>468256.46</v>
      </c>
      <c r="E9" s="23">
        <v>422256.46</v>
      </c>
      <c r="F9" s="23">
        <v>46000</v>
      </c>
      <c r="G9" s="23"/>
    </row>
    <row r="10" ht="18" customHeight="1" spans="1:7">
      <c r="A10" s="119" t="s">
        <v>91</v>
      </c>
      <c r="B10" s="119" t="s">
        <v>92</v>
      </c>
      <c r="C10" s="23">
        <v>50000</v>
      </c>
      <c r="D10" s="23"/>
      <c r="E10" s="23"/>
      <c r="F10" s="23"/>
      <c r="G10" s="23">
        <v>50000</v>
      </c>
    </row>
    <row r="11" ht="18" customHeight="1" spans="1:7">
      <c r="A11" s="119" t="s">
        <v>93</v>
      </c>
      <c r="B11" s="119" t="s">
        <v>94</v>
      </c>
      <c r="C11" s="23">
        <v>502281.26</v>
      </c>
      <c r="D11" s="23">
        <v>502281.26</v>
      </c>
      <c r="E11" s="23">
        <v>479303.26</v>
      </c>
      <c r="F11" s="23">
        <v>22978</v>
      </c>
      <c r="G11" s="23"/>
    </row>
    <row r="12" ht="18" customHeight="1" spans="1:7">
      <c r="A12" s="34" t="s">
        <v>95</v>
      </c>
      <c r="B12" s="34" t="s">
        <v>96</v>
      </c>
      <c r="C12" s="23">
        <v>372537.6</v>
      </c>
      <c r="D12" s="23">
        <v>372537.6</v>
      </c>
      <c r="E12" s="23">
        <v>372537.6</v>
      </c>
      <c r="F12" s="23"/>
      <c r="G12" s="23"/>
    </row>
    <row r="13" ht="18" customHeight="1" spans="1:7">
      <c r="A13" s="118" t="s">
        <v>97</v>
      </c>
      <c r="B13" s="118" t="s">
        <v>98</v>
      </c>
      <c r="C13" s="23">
        <v>120489.6</v>
      </c>
      <c r="D13" s="23">
        <v>120489.6</v>
      </c>
      <c r="E13" s="23">
        <v>120489.6</v>
      </c>
      <c r="F13" s="23"/>
      <c r="G13" s="23"/>
    </row>
    <row r="14" ht="18" customHeight="1" spans="1:7">
      <c r="A14" s="119" t="s">
        <v>99</v>
      </c>
      <c r="B14" s="119" t="s">
        <v>100</v>
      </c>
      <c r="C14" s="23">
        <v>120489.6</v>
      </c>
      <c r="D14" s="23">
        <v>120489.6</v>
      </c>
      <c r="E14" s="23">
        <v>120489.6</v>
      </c>
      <c r="F14" s="23"/>
      <c r="G14" s="23"/>
    </row>
    <row r="15" ht="18" customHeight="1" spans="1:7">
      <c r="A15" s="118" t="s">
        <v>101</v>
      </c>
      <c r="B15" s="118" t="s">
        <v>102</v>
      </c>
      <c r="C15" s="23">
        <v>252048</v>
      </c>
      <c r="D15" s="23">
        <v>252048</v>
      </c>
      <c r="E15" s="23">
        <v>252048</v>
      </c>
      <c r="F15" s="23"/>
      <c r="G15" s="23"/>
    </row>
    <row r="16" ht="18" customHeight="1" spans="1:7">
      <c r="A16" s="119" t="s">
        <v>103</v>
      </c>
      <c r="B16" s="119" t="s">
        <v>104</v>
      </c>
      <c r="C16" s="23">
        <v>252048</v>
      </c>
      <c r="D16" s="23">
        <v>252048</v>
      </c>
      <c r="E16" s="23">
        <v>252048</v>
      </c>
      <c r="F16" s="23"/>
      <c r="G16" s="23"/>
    </row>
    <row r="17" ht="18" customHeight="1" spans="1:7">
      <c r="A17" s="34" t="s">
        <v>105</v>
      </c>
      <c r="B17" s="34" t="s">
        <v>106</v>
      </c>
      <c r="C17" s="23">
        <v>56569.38</v>
      </c>
      <c r="D17" s="23">
        <v>56569.38</v>
      </c>
      <c r="E17" s="23">
        <v>56569.38</v>
      </c>
      <c r="F17" s="23"/>
      <c r="G17" s="23"/>
    </row>
    <row r="18" ht="18" customHeight="1" spans="1:7">
      <c r="A18" s="118" t="s">
        <v>107</v>
      </c>
      <c r="B18" s="118" t="s">
        <v>108</v>
      </c>
      <c r="C18" s="23">
        <v>56569.38</v>
      </c>
      <c r="D18" s="23">
        <v>56569.38</v>
      </c>
      <c r="E18" s="23">
        <v>56569.38</v>
      </c>
      <c r="F18" s="23"/>
      <c r="G18" s="23"/>
    </row>
    <row r="19" ht="18" customHeight="1" spans="1:7">
      <c r="A19" s="119" t="s">
        <v>109</v>
      </c>
      <c r="B19" s="119" t="s">
        <v>110</v>
      </c>
      <c r="C19" s="23">
        <v>25663.09</v>
      </c>
      <c r="D19" s="23">
        <v>25663.09</v>
      </c>
      <c r="E19" s="23">
        <v>25663.09</v>
      </c>
      <c r="F19" s="23"/>
      <c r="G19" s="23"/>
    </row>
    <row r="20" ht="18" customHeight="1" spans="1:7">
      <c r="A20" s="119" t="s">
        <v>111</v>
      </c>
      <c r="B20" s="119" t="s">
        <v>112</v>
      </c>
      <c r="C20" s="23">
        <v>27804.17</v>
      </c>
      <c r="D20" s="23">
        <v>27804.17</v>
      </c>
      <c r="E20" s="23">
        <v>27804.17</v>
      </c>
      <c r="F20" s="23"/>
      <c r="G20" s="23"/>
    </row>
    <row r="21" ht="18" customHeight="1" spans="1:7">
      <c r="A21" s="119" t="s">
        <v>113</v>
      </c>
      <c r="B21" s="119" t="s">
        <v>114</v>
      </c>
      <c r="C21" s="23">
        <v>3102.12</v>
      </c>
      <c r="D21" s="23">
        <v>3102.12</v>
      </c>
      <c r="E21" s="23">
        <v>3102.12</v>
      </c>
      <c r="F21" s="23"/>
      <c r="G21" s="23"/>
    </row>
    <row r="22" ht="18" customHeight="1" spans="1:7">
      <c r="A22" s="34" t="s">
        <v>115</v>
      </c>
      <c r="B22" s="34" t="s">
        <v>116</v>
      </c>
      <c r="C22" s="23">
        <v>90367</v>
      </c>
      <c r="D22" s="23">
        <v>90367</v>
      </c>
      <c r="E22" s="23">
        <v>90367</v>
      </c>
      <c r="F22" s="23"/>
      <c r="G22" s="23"/>
    </row>
    <row r="23" ht="18" customHeight="1" spans="1:7">
      <c r="A23" s="118" t="s">
        <v>117</v>
      </c>
      <c r="B23" s="118" t="s">
        <v>118</v>
      </c>
      <c r="C23" s="23">
        <v>90367</v>
      </c>
      <c r="D23" s="23">
        <v>90367</v>
      </c>
      <c r="E23" s="23">
        <v>90367</v>
      </c>
      <c r="F23" s="23"/>
      <c r="G23" s="23"/>
    </row>
    <row r="24" ht="18" customHeight="1" spans="1:7">
      <c r="A24" s="119" t="s">
        <v>119</v>
      </c>
      <c r="B24" s="119" t="s">
        <v>120</v>
      </c>
      <c r="C24" s="23">
        <v>90367</v>
      </c>
      <c r="D24" s="23">
        <v>90367</v>
      </c>
      <c r="E24" s="23">
        <v>90367</v>
      </c>
      <c r="F24" s="23"/>
      <c r="G24" s="23"/>
    </row>
    <row r="25" ht="18" customHeight="1" spans="1:7">
      <c r="A25" s="156" t="s">
        <v>121</v>
      </c>
      <c r="B25" s="157" t="s">
        <v>121</v>
      </c>
      <c r="C25" s="23">
        <v>1540011.7</v>
      </c>
      <c r="D25" s="23">
        <v>1490011.7</v>
      </c>
      <c r="E25" s="23">
        <v>1421033.7</v>
      </c>
      <c r="F25" s="23">
        <v>68978</v>
      </c>
      <c r="G25" s="23">
        <v>50000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9583333333333" right="0.389583333333333" top="0.579861111111111" bottom="0.579861111111111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9"/>
      <c r="B1" s="140"/>
      <c r="C1" s="141"/>
      <c r="D1" s="62"/>
      <c r="G1" s="87" t="s">
        <v>169</v>
      </c>
    </row>
    <row r="2" ht="39" customHeight="1" spans="1:7">
      <c r="A2" s="128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2" t="str">
        <f>"单位名称："&amp;"凤庆县文学艺术界联合会"</f>
        <v>单位名称：凤庆县文学艺术界联合会</v>
      </c>
      <c r="B3" s="140"/>
      <c r="C3" s="141"/>
      <c r="D3" s="62"/>
      <c r="E3" s="30"/>
      <c r="G3" s="87" t="s">
        <v>170</v>
      </c>
    </row>
    <row r="4" ht="18.75" customHeight="1" spans="1:7">
      <c r="A4" s="10" t="s">
        <v>171</v>
      </c>
      <c r="B4" s="10" t="s">
        <v>172</v>
      </c>
      <c r="C4" s="31" t="s">
        <v>173</v>
      </c>
      <c r="D4" s="12" t="s">
        <v>174</v>
      </c>
      <c r="E4" s="13"/>
      <c r="F4" s="14"/>
      <c r="G4" s="31" t="s">
        <v>175</v>
      </c>
    </row>
    <row r="5" ht="18.75" customHeight="1" spans="1:7">
      <c r="A5" s="17"/>
      <c r="B5" s="142"/>
      <c r="C5" s="33"/>
      <c r="D5" s="66" t="s">
        <v>58</v>
      </c>
      <c r="E5" s="66" t="s">
        <v>176</v>
      </c>
      <c r="F5" s="66" t="s">
        <v>177</v>
      </c>
      <c r="G5" s="33"/>
    </row>
    <row r="6" ht="18.75" customHeight="1" spans="1:7">
      <c r="A6" s="143" t="s">
        <v>56</v>
      </c>
      <c r="B6" s="144">
        <v>1</v>
      </c>
      <c r="C6" s="145">
        <v>2</v>
      </c>
      <c r="D6" s="146">
        <v>3</v>
      </c>
      <c r="E6" s="146">
        <v>4</v>
      </c>
      <c r="F6" s="146">
        <v>5</v>
      </c>
      <c r="G6" s="145">
        <v>6</v>
      </c>
    </row>
    <row r="7" ht="18.75" customHeight="1" spans="1:7">
      <c r="A7" s="143" t="s">
        <v>56</v>
      </c>
      <c r="B7" s="147">
        <v>3000</v>
      </c>
      <c r="C7" s="147"/>
      <c r="D7" s="147"/>
      <c r="E7" s="147"/>
      <c r="F7" s="147"/>
      <c r="G7" s="147">
        <v>3000</v>
      </c>
    </row>
    <row r="8" ht="18.75" customHeight="1" spans="1:7">
      <c r="A8" s="148" t="s">
        <v>178</v>
      </c>
      <c r="B8" s="147"/>
      <c r="C8" s="147"/>
      <c r="D8" s="147"/>
      <c r="E8" s="147"/>
      <c r="F8" s="147"/>
      <c r="G8" s="147"/>
    </row>
    <row r="9" ht="18.75" customHeight="1" spans="1:7">
      <c r="A9" s="148" t="s">
        <v>179</v>
      </c>
      <c r="B9" s="147">
        <v>3000</v>
      </c>
      <c r="C9" s="147"/>
      <c r="D9" s="147"/>
      <c r="E9" s="147"/>
      <c r="F9" s="147"/>
      <c r="G9" s="147">
        <v>3000</v>
      </c>
    </row>
    <row r="10" ht="18.75" customHeight="1" spans="1:7">
      <c r="A10" s="148" t="s">
        <v>180</v>
      </c>
      <c r="B10" s="147"/>
      <c r="C10" s="147"/>
      <c r="D10" s="147"/>
      <c r="E10" s="147"/>
      <c r="F10" s="147"/>
      <c r="G10" s="147"/>
    </row>
    <row r="11" ht="18.75" customHeight="1" spans="1:7">
      <c r="A11" s="148" t="s">
        <v>181</v>
      </c>
      <c r="B11" s="147"/>
      <c r="C11" s="147"/>
      <c r="D11" s="147"/>
      <c r="E11" s="147"/>
      <c r="F11" s="147"/>
      <c r="G11" s="147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9583333333333" right="0.389583333333333" top="0.579861111111111" bottom="0.579861111111111" header="0.509722222222222" footer="0.509722222222222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1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6"/>
      <c r="D1" s="127"/>
      <c r="E1" s="127"/>
      <c r="F1" s="127"/>
      <c r="G1" s="127"/>
      <c r="H1" s="67"/>
      <c r="I1" s="67"/>
      <c r="J1" s="67"/>
      <c r="K1" s="67"/>
      <c r="L1" s="67"/>
      <c r="M1" s="67"/>
      <c r="N1" s="30"/>
      <c r="O1" s="30"/>
      <c r="P1" s="30"/>
      <c r="Q1" s="67"/>
      <c r="U1" s="126"/>
      <c r="W1" s="39" t="s">
        <v>182</v>
      </c>
    </row>
    <row r="2" ht="39.75" customHeight="1" spans="1:23">
      <c r="A2" s="128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"单位名称："&amp;"凤庆县文学艺术界联合会"</f>
        <v>单位名称：凤庆县文学艺术界联合会</v>
      </c>
      <c r="B3" s="129"/>
      <c r="C3" s="129"/>
      <c r="D3" s="129"/>
      <c r="E3" s="129"/>
      <c r="F3" s="129"/>
      <c r="G3" s="129"/>
      <c r="H3" s="71"/>
      <c r="I3" s="71"/>
      <c r="J3" s="71"/>
      <c r="K3" s="71"/>
      <c r="L3" s="71"/>
      <c r="M3" s="71"/>
      <c r="N3" s="93"/>
      <c r="O3" s="93"/>
      <c r="P3" s="93"/>
      <c r="Q3" s="71"/>
      <c r="U3" s="126"/>
      <c r="W3" s="39" t="s">
        <v>170</v>
      </c>
    </row>
    <row r="4" ht="18" customHeight="1" spans="1:23">
      <c r="A4" s="10" t="s">
        <v>183</v>
      </c>
      <c r="B4" s="10" t="s">
        <v>184</v>
      </c>
      <c r="C4" s="10" t="s">
        <v>185</v>
      </c>
      <c r="D4" s="10" t="s">
        <v>186</v>
      </c>
      <c r="E4" s="10" t="s">
        <v>187</v>
      </c>
      <c r="F4" s="10" t="s">
        <v>188</v>
      </c>
      <c r="G4" s="10" t="s">
        <v>189</v>
      </c>
      <c r="H4" s="130" t="s">
        <v>190</v>
      </c>
      <c r="I4" s="64" t="s">
        <v>190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79</v>
      </c>
      <c r="S4" s="64"/>
      <c r="T4" s="64"/>
      <c r="U4" s="64"/>
      <c r="V4" s="64"/>
      <c r="W4" s="136"/>
    </row>
    <row r="5" ht="18" customHeight="1" spans="1:23">
      <c r="A5" s="15"/>
      <c r="B5" s="125"/>
      <c r="C5" s="15"/>
      <c r="D5" s="15"/>
      <c r="E5" s="15"/>
      <c r="F5" s="15"/>
      <c r="G5" s="15"/>
      <c r="H5" s="107" t="s">
        <v>191</v>
      </c>
      <c r="I5" s="130" t="s">
        <v>59</v>
      </c>
      <c r="J5" s="64"/>
      <c r="K5" s="64"/>
      <c r="L5" s="64"/>
      <c r="M5" s="136"/>
      <c r="N5" s="12" t="s">
        <v>192</v>
      </c>
      <c r="O5" s="13"/>
      <c r="P5" s="14"/>
      <c r="Q5" s="10" t="s">
        <v>62</v>
      </c>
      <c r="R5" s="130" t="s">
        <v>79</v>
      </c>
      <c r="S5" s="74" t="s">
        <v>65</v>
      </c>
      <c r="T5" s="64" t="s">
        <v>79</v>
      </c>
      <c r="U5" s="74" t="s">
        <v>67</v>
      </c>
      <c r="V5" s="74" t="s">
        <v>68</v>
      </c>
      <c r="W5" s="138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7" t="s">
        <v>193</v>
      </c>
      <c r="J6" s="10" t="s">
        <v>194</v>
      </c>
      <c r="K6" s="10" t="s">
        <v>195</v>
      </c>
      <c r="L6" s="10" t="s">
        <v>196</v>
      </c>
      <c r="M6" s="10" t="s">
        <v>197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198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0"/>
      <c r="B7" s="110"/>
      <c r="C7" s="110"/>
      <c r="D7" s="110"/>
      <c r="E7" s="110"/>
      <c r="F7" s="110"/>
      <c r="G7" s="110"/>
      <c r="H7" s="110"/>
      <c r="I7" s="92"/>
      <c r="J7" s="17" t="s">
        <v>199</v>
      </c>
      <c r="K7" s="17" t="s">
        <v>195</v>
      </c>
      <c r="L7" s="17" t="s">
        <v>196</v>
      </c>
      <c r="M7" s="17" t="s">
        <v>197</v>
      </c>
      <c r="N7" s="17" t="s">
        <v>195</v>
      </c>
      <c r="O7" s="17" t="s">
        <v>196</v>
      </c>
      <c r="P7" s="17" t="s">
        <v>197</v>
      </c>
      <c r="Q7" s="17" t="s">
        <v>62</v>
      </c>
      <c r="R7" s="17" t="s">
        <v>58</v>
      </c>
      <c r="S7" s="17" t="s">
        <v>65</v>
      </c>
      <c r="T7" s="17" t="s">
        <v>198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21" customHeight="1" spans="1:23">
      <c r="A9" s="132" t="s">
        <v>71</v>
      </c>
      <c r="B9" s="132"/>
      <c r="C9" s="132"/>
      <c r="D9" s="132"/>
      <c r="E9" s="132"/>
      <c r="F9" s="132"/>
      <c r="G9" s="132"/>
      <c r="H9" s="23">
        <v>1490011.7</v>
      </c>
      <c r="I9" s="23">
        <v>1490011.7</v>
      </c>
      <c r="J9" s="23"/>
      <c r="K9" s="23"/>
      <c r="L9" s="23">
        <v>1490011.7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3" t="s">
        <v>71</v>
      </c>
      <c r="B10" s="21"/>
      <c r="C10" s="21"/>
      <c r="D10" s="21"/>
      <c r="E10" s="21"/>
      <c r="F10" s="21"/>
      <c r="G10" s="21"/>
      <c r="H10" s="23">
        <v>1490011.7</v>
      </c>
      <c r="I10" s="23">
        <v>1490011.7</v>
      </c>
      <c r="J10" s="23"/>
      <c r="K10" s="23"/>
      <c r="L10" s="23">
        <v>1490011.7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200</v>
      </c>
      <c r="C11" s="21" t="s">
        <v>201</v>
      </c>
      <c r="D11" s="21" t="s">
        <v>93</v>
      </c>
      <c r="E11" s="21" t="s">
        <v>94</v>
      </c>
      <c r="F11" s="21" t="s">
        <v>202</v>
      </c>
      <c r="G11" s="21" t="s">
        <v>203</v>
      </c>
      <c r="H11" s="23">
        <v>206352</v>
      </c>
      <c r="I11" s="23">
        <v>206352</v>
      </c>
      <c r="J11" s="23"/>
      <c r="K11" s="23"/>
      <c r="L11" s="23">
        <v>206352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204</v>
      </c>
      <c r="C12" s="21" t="s">
        <v>205</v>
      </c>
      <c r="D12" s="21" t="s">
        <v>89</v>
      </c>
      <c r="E12" s="21" t="s">
        <v>90</v>
      </c>
      <c r="F12" s="21" t="s">
        <v>202</v>
      </c>
      <c r="G12" s="21" t="s">
        <v>203</v>
      </c>
      <c r="H12" s="23">
        <v>162468</v>
      </c>
      <c r="I12" s="23">
        <v>162468</v>
      </c>
      <c r="J12" s="23"/>
      <c r="K12" s="23"/>
      <c r="L12" s="23">
        <v>162468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204</v>
      </c>
      <c r="C13" s="21" t="s">
        <v>205</v>
      </c>
      <c r="D13" s="21" t="s">
        <v>89</v>
      </c>
      <c r="E13" s="21" t="s">
        <v>90</v>
      </c>
      <c r="F13" s="21" t="s">
        <v>206</v>
      </c>
      <c r="G13" s="21" t="s">
        <v>207</v>
      </c>
      <c r="H13" s="23">
        <v>138384</v>
      </c>
      <c r="I13" s="23">
        <v>138384</v>
      </c>
      <c r="J13" s="23"/>
      <c r="K13" s="23"/>
      <c r="L13" s="23">
        <v>138384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200</v>
      </c>
      <c r="C14" s="21" t="s">
        <v>201</v>
      </c>
      <c r="D14" s="21" t="s">
        <v>93</v>
      </c>
      <c r="E14" s="21" t="s">
        <v>94</v>
      </c>
      <c r="F14" s="21" t="s">
        <v>206</v>
      </c>
      <c r="G14" s="21" t="s">
        <v>207</v>
      </c>
      <c r="H14" s="23">
        <v>19560</v>
      </c>
      <c r="I14" s="23">
        <v>19560</v>
      </c>
      <c r="J14" s="23"/>
      <c r="K14" s="23"/>
      <c r="L14" s="23">
        <v>19560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204</v>
      </c>
      <c r="C15" s="21" t="s">
        <v>205</v>
      </c>
      <c r="D15" s="21" t="s">
        <v>89</v>
      </c>
      <c r="E15" s="21" t="s">
        <v>90</v>
      </c>
      <c r="F15" s="21" t="s">
        <v>206</v>
      </c>
      <c r="G15" s="21" t="s">
        <v>207</v>
      </c>
      <c r="H15" s="23">
        <v>36600</v>
      </c>
      <c r="I15" s="23">
        <v>36600</v>
      </c>
      <c r="J15" s="23"/>
      <c r="K15" s="23"/>
      <c r="L15" s="23">
        <v>36600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204</v>
      </c>
      <c r="C16" s="21" t="s">
        <v>205</v>
      </c>
      <c r="D16" s="21" t="s">
        <v>89</v>
      </c>
      <c r="E16" s="21" t="s">
        <v>90</v>
      </c>
      <c r="F16" s="21" t="s">
        <v>208</v>
      </c>
      <c r="G16" s="21" t="s">
        <v>209</v>
      </c>
      <c r="H16" s="23">
        <v>13539</v>
      </c>
      <c r="I16" s="23">
        <v>13539</v>
      </c>
      <c r="J16" s="23"/>
      <c r="K16" s="23"/>
      <c r="L16" s="23">
        <v>13539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210</v>
      </c>
      <c r="C17" s="21" t="s">
        <v>211</v>
      </c>
      <c r="D17" s="21" t="s">
        <v>89</v>
      </c>
      <c r="E17" s="21" t="s">
        <v>90</v>
      </c>
      <c r="F17" s="21" t="s">
        <v>208</v>
      </c>
      <c r="G17" s="21" t="s">
        <v>209</v>
      </c>
      <c r="H17" s="23">
        <v>60600</v>
      </c>
      <c r="I17" s="23">
        <v>60600</v>
      </c>
      <c r="J17" s="23"/>
      <c r="K17" s="23"/>
      <c r="L17" s="23">
        <v>60600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200</v>
      </c>
      <c r="C18" s="21" t="s">
        <v>201</v>
      </c>
      <c r="D18" s="21" t="s">
        <v>93</v>
      </c>
      <c r="E18" s="21" t="s">
        <v>94</v>
      </c>
      <c r="F18" s="21" t="s">
        <v>212</v>
      </c>
      <c r="G18" s="21" t="s">
        <v>213</v>
      </c>
      <c r="H18" s="23">
        <v>52320</v>
      </c>
      <c r="I18" s="23">
        <v>52320</v>
      </c>
      <c r="J18" s="23"/>
      <c r="K18" s="23"/>
      <c r="L18" s="23">
        <v>52320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214</v>
      </c>
      <c r="C19" s="21" t="s">
        <v>215</v>
      </c>
      <c r="D19" s="21" t="s">
        <v>93</v>
      </c>
      <c r="E19" s="21" t="s">
        <v>94</v>
      </c>
      <c r="F19" s="21" t="s">
        <v>212</v>
      </c>
      <c r="G19" s="21" t="s">
        <v>213</v>
      </c>
      <c r="H19" s="23">
        <v>72000</v>
      </c>
      <c r="I19" s="23">
        <v>72000</v>
      </c>
      <c r="J19" s="23"/>
      <c r="K19" s="23"/>
      <c r="L19" s="23">
        <v>72000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200</v>
      </c>
      <c r="C20" s="21" t="s">
        <v>201</v>
      </c>
      <c r="D20" s="21" t="s">
        <v>93</v>
      </c>
      <c r="E20" s="21" t="s">
        <v>94</v>
      </c>
      <c r="F20" s="21" t="s">
        <v>212</v>
      </c>
      <c r="G20" s="21" t="s">
        <v>213</v>
      </c>
      <c r="H20" s="23">
        <v>69936</v>
      </c>
      <c r="I20" s="23">
        <v>69936</v>
      </c>
      <c r="J20" s="23"/>
      <c r="K20" s="23"/>
      <c r="L20" s="23">
        <v>69936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200</v>
      </c>
      <c r="C21" s="21" t="s">
        <v>201</v>
      </c>
      <c r="D21" s="21" t="s">
        <v>93</v>
      </c>
      <c r="E21" s="21" t="s">
        <v>94</v>
      </c>
      <c r="F21" s="21" t="s">
        <v>212</v>
      </c>
      <c r="G21" s="21" t="s">
        <v>213</v>
      </c>
      <c r="H21" s="23">
        <v>43440</v>
      </c>
      <c r="I21" s="23">
        <v>43440</v>
      </c>
      <c r="J21" s="23"/>
      <c r="K21" s="23"/>
      <c r="L21" s="23">
        <v>43440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216</v>
      </c>
      <c r="C22" s="21" t="s">
        <v>217</v>
      </c>
      <c r="D22" s="21" t="s">
        <v>99</v>
      </c>
      <c r="E22" s="21" t="s">
        <v>100</v>
      </c>
      <c r="F22" s="21" t="s">
        <v>218</v>
      </c>
      <c r="G22" s="21" t="s">
        <v>219</v>
      </c>
      <c r="H22" s="23">
        <v>57832.32</v>
      </c>
      <c r="I22" s="23">
        <v>57832.32</v>
      </c>
      <c r="J22" s="23"/>
      <c r="K22" s="23"/>
      <c r="L22" s="23">
        <v>57832.32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216</v>
      </c>
      <c r="C23" s="21" t="s">
        <v>217</v>
      </c>
      <c r="D23" s="21" t="s">
        <v>99</v>
      </c>
      <c r="E23" s="21" t="s">
        <v>100</v>
      </c>
      <c r="F23" s="21" t="s">
        <v>218</v>
      </c>
      <c r="G23" s="21" t="s">
        <v>219</v>
      </c>
      <c r="H23" s="23">
        <v>62657.28</v>
      </c>
      <c r="I23" s="23">
        <v>62657.28</v>
      </c>
      <c r="J23" s="23"/>
      <c r="K23" s="23"/>
      <c r="L23" s="23">
        <v>62657.28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216</v>
      </c>
      <c r="C24" s="21" t="s">
        <v>217</v>
      </c>
      <c r="D24" s="21" t="s">
        <v>109</v>
      </c>
      <c r="E24" s="21" t="s">
        <v>110</v>
      </c>
      <c r="F24" s="21" t="s">
        <v>220</v>
      </c>
      <c r="G24" s="21" t="s">
        <v>221</v>
      </c>
      <c r="H24" s="23">
        <v>25663.09</v>
      </c>
      <c r="I24" s="23">
        <v>25663.09</v>
      </c>
      <c r="J24" s="23"/>
      <c r="K24" s="23"/>
      <c r="L24" s="23">
        <v>25663.09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216</v>
      </c>
      <c r="C25" s="21" t="s">
        <v>217</v>
      </c>
      <c r="D25" s="21" t="s">
        <v>111</v>
      </c>
      <c r="E25" s="21" t="s">
        <v>112</v>
      </c>
      <c r="F25" s="21" t="s">
        <v>220</v>
      </c>
      <c r="G25" s="21" t="s">
        <v>221</v>
      </c>
      <c r="H25" s="23">
        <v>27804.17</v>
      </c>
      <c r="I25" s="23">
        <v>27804.17</v>
      </c>
      <c r="J25" s="23"/>
      <c r="K25" s="23"/>
      <c r="L25" s="23">
        <v>27804.17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216</v>
      </c>
      <c r="C26" s="21" t="s">
        <v>217</v>
      </c>
      <c r="D26" s="21" t="s">
        <v>113</v>
      </c>
      <c r="E26" s="21" t="s">
        <v>114</v>
      </c>
      <c r="F26" s="21" t="s">
        <v>222</v>
      </c>
      <c r="G26" s="21" t="s">
        <v>223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216</v>
      </c>
      <c r="C27" s="21" t="s">
        <v>217</v>
      </c>
      <c r="D27" s="21" t="s">
        <v>113</v>
      </c>
      <c r="E27" s="21" t="s">
        <v>114</v>
      </c>
      <c r="F27" s="21" t="s">
        <v>222</v>
      </c>
      <c r="G27" s="21" t="s">
        <v>223</v>
      </c>
      <c r="H27" s="23">
        <v>1596</v>
      </c>
      <c r="I27" s="23">
        <v>1596</v>
      </c>
      <c r="J27" s="23"/>
      <c r="K27" s="23"/>
      <c r="L27" s="23">
        <v>1596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216</v>
      </c>
      <c r="C28" s="21" t="s">
        <v>217</v>
      </c>
      <c r="D28" s="21" t="s">
        <v>93</v>
      </c>
      <c r="E28" s="21" t="s">
        <v>94</v>
      </c>
      <c r="F28" s="21" t="s">
        <v>222</v>
      </c>
      <c r="G28" s="21" t="s">
        <v>223</v>
      </c>
      <c r="H28" s="23">
        <v>2741.26</v>
      </c>
      <c r="I28" s="23">
        <v>2741.26</v>
      </c>
      <c r="J28" s="23"/>
      <c r="K28" s="23"/>
      <c r="L28" s="23">
        <v>2741.26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216</v>
      </c>
      <c r="C29" s="21" t="s">
        <v>217</v>
      </c>
      <c r="D29" s="21" t="s">
        <v>113</v>
      </c>
      <c r="E29" s="21" t="s">
        <v>114</v>
      </c>
      <c r="F29" s="21" t="s">
        <v>222</v>
      </c>
      <c r="G29" s="21" t="s">
        <v>223</v>
      </c>
      <c r="H29" s="23">
        <v>722.9</v>
      </c>
      <c r="I29" s="23">
        <v>722.9</v>
      </c>
      <c r="J29" s="23"/>
      <c r="K29" s="23"/>
      <c r="L29" s="23">
        <v>722.9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216</v>
      </c>
      <c r="C30" s="21" t="s">
        <v>217</v>
      </c>
      <c r="D30" s="21" t="s">
        <v>113</v>
      </c>
      <c r="E30" s="21" t="s">
        <v>114</v>
      </c>
      <c r="F30" s="21" t="s">
        <v>222</v>
      </c>
      <c r="G30" s="21" t="s">
        <v>223</v>
      </c>
      <c r="H30" s="23">
        <v>783.22</v>
      </c>
      <c r="I30" s="23">
        <v>783.22</v>
      </c>
      <c r="J30" s="23"/>
      <c r="K30" s="23"/>
      <c r="L30" s="23">
        <v>783.22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216</v>
      </c>
      <c r="C31" s="21" t="s">
        <v>217</v>
      </c>
      <c r="D31" s="21" t="s">
        <v>89</v>
      </c>
      <c r="E31" s="21" t="s">
        <v>90</v>
      </c>
      <c r="F31" s="21" t="s">
        <v>222</v>
      </c>
      <c r="G31" s="21" t="s">
        <v>223</v>
      </c>
      <c r="H31" s="23">
        <v>855.46</v>
      </c>
      <c r="I31" s="23">
        <v>855.46</v>
      </c>
      <c r="J31" s="23"/>
      <c r="K31" s="23"/>
      <c r="L31" s="23">
        <v>855.46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224</v>
      </c>
      <c r="C32" s="21" t="s">
        <v>120</v>
      </c>
      <c r="D32" s="21" t="s">
        <v>119</v>
      </c>
      <c r="E32" s="21" t="s">
        <v>120</v>
      </c>
      <c r="F32" s="21" t="s">
        <v>225</v>
      </c>
      <c r="G32" s="21" t="s">
        <v>120</v>
      </c>
      <c r="H32" s="23">
        <v>46993</v>
      </c>
      <c r="I32" s="23">
        <v>46993</v>
      </c>
      <c r="J32" s="23"/>
      <c r="K32" s="23"/>
      <c r="L32" s="23">
        <v>46993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224</v>
      </c>
      <c r="C33" s="21" t="s">
        <v>120</v>
      </c>
      <c r="D33" s="21" t="s">
        <v>119</v>
      </c>
      <c r="E33" s="21" t="s">
        <v>120</v>
      </c>
      <c r="F33" s="21" t="s">
        <v>225</v>
      </c>
      <c r="G33" s="21" t="s">
        <v>120</v>
      </c>
      <c r="H33" s="23">
        <v>43374</v>
      </c>
      <c r="I33" s="23">
        <v>43374</v>
      </c>
      <c r="J33" s="23"/>
      <c r="K33" s="23"/>
      <c r="L33" s="23">
        <v>43374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226</v>
      </c>
      <c r="C34" s="21" t="s">
        <v>227</v>
      </c>
      <c r="D34" s="21" t="s">
        <v>89</v>
      </c>
      <c r="E34" s="21" t="s">
        <v>90</v>
      </c>
      <c r="F34" s="21" t="s">
        <v>228</v>
      </c>
      <c r="G34" s="21" t="s">
        <v>229</v>
      </c>
      <c r="H34" s="23">
        <v>200</v>
      </c>
      <c r="I34" s="23">
        <v>200</v>
      </c>
      <c r="J34" s="23"/>
      <c r="K34" s="23"/>
      <c r="L34" s="23">
        <v>200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5"/>
      <c r="B35" s="21" t="s">
        <v>226</v>
      </c>
      <c r="C35" s="21" t="s">
        <v>227</v>
      </c>
      <c r="D35" s="21" t="s">
        <v>89</v>
      </c>
      <c r="E35" s="21" t="s">
        <v>90</v>
      </c>
      <c r="F35" s="21" t="s">
        <v>230</v>
      </c>
      <c r="G35" s="21" t="s">
        <v>231</v>
      </c>
      <c r="H35" s="23">
        <v>4000</v>
      </c>
      <c r="I35" s="23">
        <v>4000</v>
      </c>
      <c r="J35" s="23"/>
      <c r="K35" s="23"/>
      <c r="L35" s="23">
        <v>4000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5"/>
      <c r="B36" s="21" t="s">
        <v>226</v>
      </c>
      <c r="C36" s="21" t="s">
        <v>227</v>
      </c>
      <c r="D36" s="21" t="s">
        <v>89</v>
      </c>
      <c r="E36" s="21" t="s">
        <v>90</v>
      </c>
      <c r="F36" s="21" t="s">
        <v>232</v>
      </c>
      <c r="G36" s="21" t="s">
        <v>233</v>
      </c>
      <c r="H36" s="23">
        <v>3300</v>
      </c>
      <c r="I36" s="23">
        <v>3300</v>
      </c>
      <c r="J36" s="23"/>
      <c r="K36" s="23"/>
      <c r="L36" s="23">
        <v>3300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5"/>
      <c r="B37" s="21" t="s">
        <v>234</v>
      </c>
      <c r="C37" s="21" t="s">
        <v>235</v>
      </c>
      <c r="D37" s="21" t="s">
        <v>93</v>
      </c>
      <c r="E37" s="21" t="s">
        <v>94</v>
      </c>
      <c r="F37" s="21" t="s">
        <v>236</v>
      </c>
      <c r="G37" s="21" t="s">
        <v>175</v>
      </c>
      <c r="H37" s="23">
        <v>3000</v>
      </c>
      <c r="I37" s="23">
        <v>3000</v>
      </c>
      <c r="J37" s="23"/>
      <c r="K37" s="23"/>
      <c r="L37" s="23">
        <v>3000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5"/>
      <c r="B38" s="21" t="s">
        <v>226</v>
      </c>
      <c r="C38" s="21" t="s">
        <v>227</v>
      </c>
      <c r="D38" s="21" t="s">
        <v>93</v>
      </c>
      <c r="E38" s="21" t="s">
        <v>94</v>
      </c>
      <c r="F38" s="21" t="s">
        <v>237</v>
      </c>
      <c r="G38" s="21" t="s">
        <v>238</v>
      </c>
      <c r="H38" s="23">
        <v>2000</v>
      </c>
      <c r="I38" s="23">
        <v>2000</v>
      </c>
      <c r="J38" s="23"/>
      <c r="K38" s="23"/>
      <c r="L38" s="23">
        <v>2000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5"/>
      <c r="B39" s="21" t="s">
        <v>226</v>
      </c>
      <c r="C39" s="21" t="s">
        <v>227</v>
      </c>
      <c r="D39" s="21" t="s">
        <v>93</v>
      </c>
      <c r="E39" s="21" t="s">
        <v>94</v>
      </c>
      <c r="F39" s="21" t="s">
        <v>239</v>
      </c>
      <c r="G39" s="21" t="s">
        <v>240</v>
      </c>
      <c r="H39" s="23">
        <v>2800</v>
      </c>
      <c r="I39" s="23">
        <v>2800</v>
      </c>
      <c r="J39" s="23"/>
      <c r="K39" s="23"/>
      <c r="L39" s="23">
        <v>2800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5"/>
      <c r="B40" s="21" t="s">
        <v>226</v>
      </c>
      <c r="C40" s="21" t="s">
        <v>227</v>
      </c>
      <c r="D40" s="21" t="s">
        <v>93</v>
      </c>
      <c r="E40" s="21" t="s">
        <v>94</v>
      </c>
      <c r="F40" s="21" t="s">
        <v>232</v>
      </c>
      <c r="G40" s="21" t="s">
        <v>233</v>
      </c>
      <c r="H40" s="23">
        <v>1400</v>
      </c>
      <c r="I40" s="23">
        <v>1400</v>
      </c>
      <c r="J40" s="23"/>
      <c r="K40" s="23"/>
      <c r="L40" s="23">
        <v>1400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5"/>
      <c r="B41" s="21" t="s">
        <v>241</v>
      </c>
      <c r="C41" s="21" t="s">
        <v>242</v>
      </c>
      <c r="D41" s="21" t="s">
        <v>89</v>
      </c>
      <c r="E41" s="21" t="s">
        <v>90</v>
      </c>
      <c r="F41" s="21" t="s">
        <v>243</v>
      </c>
      <c r="G41" s="21" t="s">
        <v>244</v>
      </c>
      <c r="H41" s="23">
        <v>5422</v>
      </c>
      <c r="I41" s="23">
        <v>5422</v>
      </c>
      <c r="J41" s="23"/>
      <c r="K41" s="23"/>
      <c r="L41" s="23">
        <v>5422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5"/>
      <c r="B42" s="21" t="s">
        <v>245</v>
      </c>
      <c r="C42" s="21" t="s">
        <v>246</v>
      </c>
      <c r="D42" s="21" t="s">
        <v>93</v>
      </c>
      <c r="E42" s="21" t="s">
        <v>94</v>
      </c>
      <c r="F42" s="21" t="s">
        <v>243</v>
      </c>
      <c r="G42" s="21" t="s">
        <v>244</v>
      </c>
      <c r="H42" s="23">
        <v>5874</v>
      </c>
      <c r="I42" s="23">
        <v>5874</v>
      </c>
      <c r="J42" s="23"/>
      <c r="K42" s="23"/>
      <c r="L42" s="23">
        <v>5874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5"/>
      <c r="B43" s="21" t="s">
        <v>247</v>
      </c>
      <c r="C43" s="21" t="s">
        <v>248</v>
      </c>
      <c r="D43" s="21" t="s">
        <v>89</v>
      </c>
      <c r="E43" s="21" t="s">
        <v>90</v>
      </c>
      <c r="F43" s="21" t="s">
        <v>249</v>
      </c>
      <c r="G43" s="21" t="s">
        <v>248</v>
      </c>
      <c r="H43" s="23">
        <v>7229</v>
      </c>
      <c r="I43" s="23">
        <v>7229</v>
      </c>
      <c r="J43" s="23"/>
      <c r="K43" s="23"/>
      <c r="L43" s="23">
        <v>7229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5"/>
      <c r="B44" s="21" t="s">
        <v>247</v>
      </c>
      <c r="C44" s="21" t="s">
        <v>248</v>
      </c>
      <c r="D44" s="21" t="s">
        <v>93</v>
      </c>
      <c r="E44" s="21" t="s">
        <v>94</v>
      </c>
      <c r="F44" s="21" t="s">
        <v>249</v>
      </c>
      <c r="G44" s="21" t="s">
        <v>248</v>
      </c>
      <c r="H44" s="23">
        <v>7832</v>
      </c>
      <c r="I44" s="23">
        <v>7832</v>
      </c>
      <c r="J44" s="23"/>
      <c r="K44" s="23"/>
      <c r="L44" s="23">
        <v>7832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5"/>
      <c r="B45" s="21" t="s">
        <v>250</v>
      </c>
      <c r="C45" s="21" t="s">
        <v>251</v>
      </c>
      <c r="D45" s="21" t="s">
        <v>93</v>
      </c>
      <c r="E45" s="21" t="s">
        <v>94</v>
      </c>
      <c r="F45" s="21" t="s">
        <v>252</v>
      </c>
      <c r="G45" s="21" t="s">
        <v>251</v>
      </c>
      <c r="H45" s="23">
        <v>72</v>
      </c>
      <c r="I45" s="23">
        <v>72</v>
      </c>
      <c r="J45" s="23"/>
      <c r="K45" s="23"/>
      <c r="L45" s="23">
        <v>72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5"/>
      <c r="B46" s="21" t="s">
        <v>250</v>
      </c>
      <c r="C46" s="21" t="s">
        <v>251</v>
      </c>
      <c r="D46" s="21" t="s">
        <v>89</v>
      </c>
      <c r="E46" s="21" t="s">
        <v>90</v>
      </c>
      <c r="F46" s="21" t="s">
        <v>252</v>
      </c>
      <c r="G46" s="21" t="s">
        <v>251</v>
      </c>
      <c r="H46" s="23">
        <v>49</v>
      </c>
      <c r="I46" s="23">
        <v>49</v>
      </c>
      <c r="J46" s="23"/>
      <c r="K46" s="23"/>
      <c r="L46" s="23">
        <v>49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25"/>
      <c r="B47" s="21" t="s">
        <v>253</v>
      </c>
      <c r="C47" s="21" t="s">
        <v>254</v>
      </c>
      <c r="D47" s="21" t="s">
        <v>89</v>
      </c>
      <c r="E47" s="21" t="s">
        <v>90</v>
      </c>
      <c r="F47" s="21" t="s">
        <v>255</v>
      </c>
      <c r="G47" s="21" t="s">
        <v>256</v>
      </c>
      <c r="H47" s="23">
        <v>25800</v>
      </c>
      <c r="I47" s="23">
        <v>25800</v>
      </c>
      <c r="J47" s="23"/>
      <c r="K47" s="23"/>
      <c r="L47" s="23">
        <v>25800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25"/>
      <c r="B48" s="21" t="s">
        <v>257</v>
      </c>
      <c r="C48" s="21" t="s">
        <v>258</v>
      </c>
      <c r="D48" s="21" t="s">
        <v>103</v>
      </c>
      <c r="E48" s="21" t="s">
        <v>104</v>
      </c>
      <c r="F48" s="21" t="s">
        <v>259</v>
      </c>
      <c r="G48" s="21" t="s">
        <v>260</v>
      </c>
      <c r="H48" s="23">
        <v>252048</v>
      </c>
      <c r="I48" s="23">
        <v>252048</v>
      </c>
      <c r="J48" s="23"/>
      <c r="K48" s="23"/>
      <c r="L48" s="23">
        <v>252048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25"/>
      <c r="B49" s="21" t="s">
        <v>261</v>
      </c>
      <c r="C49" s="21" t="s">
        <v>262</v>
      </c>
      <c r="D49" s="21" t="s">
        <v>89</v>
      </c>
      <c r="E49" s="21" t="s">
        <v>90</v>
      </c>
      <c r="F49" s="21" t="s">
        <v>202</v>
      </c>
      <c r="G49" s="21" t="s">
        <v>203</v>
      </c>
      <c r="H49" s="23">
        <v>9810</v>
      </c>
      <c r="I49" s="23">
        <v>9810</v>
      </c>
      <c r="J49" s="23"/>
      <c r="K49" s="23"/>
      <c r="L49" s="23">
        <v>9810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25"/>
      <c r="B50" s="21" t="s">
        <v>263</v>
      </c>
      <c r="C50" s="21" t="s">
        <v>264</v>
      </c>
      <c r="D50" s="21" t="s">
        <v>93</v>
      </c>
      <c r="E50" s="21" t="s">
        <v>94</v>
      </c>
      <c r="F50" s="21" t="s">
        <v>202</v>
      </c>
      <c r="G50" s="21" t="s">
        <v>203</v>
      </c>
      <c r="H50" s="23">
        <v>12954</v>
      </c>
      <c r="I50" s="23">
        <v>12954</v>
      </c>
      <c r="J50" s="23"/>
      <c r="K50" s="23"/>
      <c r="L50" s="23">
        <v>12954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35" t="s">
        <v>121</v>
      </c>
      <c r="B51" s="134"/>
      <c r="C51" s="134"/>
      <c r="D51" s="134"/>
      <c r="E51" s="134"/>
      <c r="F51" s="134"/>
      <c r="G51" s="135"/>
      <c r="H51" s="23">
        <v>1490011.7</v>
      </c>
      <c r="I51" s="23">
        <v>1490011.7</v>
      </c>
      <c r="J51" s="23"/>
      <c r="K51" s="23"/>
      <c r="L51" s="23">
        <v>1490011.7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</sheetData>
  <mergeCells count="30">
    <mergeCell ref="A2:W2"/>
    <mergeCell ref="A3:G3"/>
    <mergeCell ref="H4:W4"/>
    <mergeCell ref="I5:M5"/>
    <mergeCell ref="N5:P5"/>
    <mergeCell ref="R5:W5"/>
    <mergeCell ref="A51:G51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265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"单位名称："&amp;"凤庆县文学艺术界联合会"</f>
        <v>单位名称：凤庆县文学艺术界联合会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170</v>
      </c>
    </row>
    <row r="4" ht="18.75" customHeight="1" spans="1:23">
      <c r="A4" s="10" t="s">
        <v>266</v>
      </c>
      <c r="B4" s="11" t="s">
        <v>184</v>
      </c>
      <c r="C4" s="10" t="s">
        <v>185</v>
      </c>
      <c r="D4" s="10" t="s">
        <v>267</v>
      </c>
      <c r="E4" s="11" t="s">
        <v>186</v>
      </c>
      <c r="F4" s="11" t="s">
        <v>187</v>
      </c>
      <c r="G4" s="11" t="s">
        <v>268</v>
      </c>
      <c r="H4" s="11" t="s">
        <v>269</v>
      </c>
      <c r="I4" s="31" t="s">
        <v>56</v>
      </c>
      <c r="J4" s="12" t="s">
        <v>270</v>
      </c>
      <c r="K4" s="13"/>
      <c r="L4" s="13"/>
      <c r="M4" s="14"/>
      <c r="N4" s="12" t="s">
        <v>192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2" t="s">
        <v>59</v>
      </c>
      <c r="K5" s="12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198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4" t="s">
        <v>58</v>
      </c>
      <c r="K6" s="94"/>
      <c r="L6" s="32"/>
      <c r="M6" s="32"/>
      <c r="N6" s="32"/>
      <c r="O6" s="32"/>
      <c r="P6" s="32"/>
      <c r="Q6" s="32"/>
      <c r="R6" s="32"/>
      <c r="S6" s="125"/>
      <c r="T6" s="125"/>
      <c r="U6" s="125"/>
      <c r="V6" s="125"/>
      <c r="W6" s="125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271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21"/>
      <c r="B9" s="21"/>
      <c r="C9" s="21" t="s">
        <v>272</v>
      </c>
      <c r="D9" s="21"/>
      <c r="E9" s="21"/>
      <c r="F9" s="21"/>
      <c r="G9" s="21"/>
      <c r="H9" s="21"/>
      <c r="I9" s="23">
        <v>20000</v>
      </c>
      <c r="J9" s="23">
        <v>20000</v>
      </c>
      <c r="K9" s="23">
        <v>20000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1" t="s">
        <v>273</v>
      </c>
      <c r="B10" s="121" t="s">
        <v>274</v>
      </c>
      <c r="C10" s="21" t="s">
        <v>272</v>
      </c>
      <c r="D10" s="121" t="s">
        <v>71</v>
      </c>
      <c r="E10" s="121" t="s">
        <v>91</v>
      </c>
      <c r="F10" s="121" t="s">
        <v>92</v>
      </c>
      <c r="G10" s="121" t="s">
        <v>232</v>
      </c>
      <c r="H10" s="121" t="s">
        <v>233</v>
      </c>
      <c r="I10" s="23">
        <v>9200</v>
      </c>
      <c r="J10" s="23">
        <v>9200</v>
      </c>
      <c r="K10" s="23">
        <v>9200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1" t="s">
        <v>273</v>
      </c>
      <c r="B11" s="121" t="s">
        <v>274</v>
      </c>
      <c r="C11" s="21" t="s">
        <v>272</v>
      </c>
      <c r="D11" s="121" t="s">
        <v>71</v>
      </c>
      <c r="E11" s="121" t="s">
        <v>91</v>
      </c>
      <c r="F11" s="121" t="s">
        <v>92</v>
      </c>
      <c r="G11" s="121" t="s">
        <v>275</v>
      </c>
      <c r="H11" s="121" t="s">
        <v>276</v>
      </c>
      <c r="I11" s="23">
        <v>10800</v>
      </c>
      <c r="J11" s="23">
        <v>10800</v>
      </c>
      <c r="K11" s="23">
        <v>10800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5"/>
      <c r="B12" s="25"/>
      <c r="C12" s="21" t="s">
        <v>277</v>
      </c>
      <c r="D12" s="25"/>
      <c r="E12" s="25"/>
      <c r="F12" s="25"/>
      <c r="G12" s="25"/>
      <c r="H12" s="25"/>
      <c r="I12" s="23">
        <v>30000</v>
      </c>
      <c r="J12" s="23">
        <v>30000</v>
      </c>
      <c r="K12" s="23">
        <v>30000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1" t="s">
        <v>273</v>
      </c>
      <c r="B13" s="121" t="s">
        <v>278</v>
      </c>
      <c r="C13" s="21" t="s">
        <v>277</v>
      </c>
      <c r="D13" s="121" t="s">
        <v>71</v>
      </c>
      <c r="E13" s="121" t="s">
        <v>91</v>
      </c>
      <c r="F13" s="121" t="s">
        <v>92</v>
      </c>
      <c r="G13" s="121" t="s">
        <v>232</v>
      </c>
      <c r="H13" s="121" t="s">
        <v>233</v>
      </c>
      <c r="I13" s="23">
        <v>19200</v>
      </c>
      <c r="J13" s="23">
        <v>19200</v>
      </c>
      <c r="K13" s="23">
        <v>19200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1" t="s">
        <v>273</v>
      </c>
      <c r="B14" s="121" t="s">
        <v>278</v>
      </c>
      <c r="C14" s="21" t="s">
        <v>277</v>
      </c>
      <c r="D14" s="121" t="s">
        <v>71</v>
      </c>
      <c r="E14" s="121" t="s">
        <v>91</v>
      </c>
      <c r="F14" s="121" t="s">
        <v>92</v>
      </c>
      <c r="G14" s="121" t="s">
        <v>279</v>
      </c>
      <c r="H14" s="121" t="s">
        <v>280</v>
      </c>
      <c r="I14" s="23">
        <v>10800</v>
      </c>
      <c r="J14" s="23">
        <v>10800</v>
      </c>
      <c r="K14" s="23">
        <v>10800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35" t="s">
        <v>121</v>
      </c>
      <c r="B15" s="36"/>
      <c r="C15" s="36"/>
      <c r="D15" s="36"/>
      <c r="E15" s="36"/>
      <c r="F15" s="36"/>
      <c r="G15" s="36"/>
      <c r="H15" s="37"/>
      <c r="I15" s="23">
        <v>50000</v>
      </c>
      <c r="J15" s="23">
        <v>50000</v>
      </c>
      <c r="K15" s="23">
        <v>50000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showZeros="0" tabSelected="1" workbookViewId="0">
      <selection activeCell="E8" sqref="E8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281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"单位名称："&amp;"凤庆县文学艺术界联合会"</f>
        <v>单位名称：凤庆县文学艺术界联合会</v>
      </c>
      <c r="B3" s="3"/>
      <c r="C3" s="3"/>
      <c r="D3" s="3"/>
      <c r="E3" s="3"/>
      <c r="F3" s="38"/>
      <c r="G3" s="3"/>
      <c r="H3" s="38"/>
    </row>
    <row r="4" ht="18.75" customHeight="1" spans="1:10">
      <c r="A4" s="47" t="s">
        <v>282</v>
      </c>
      <c r="B4" s="47" t="s">
        <v>283</v>
      </c>
      <c r="C4" s="47" t="s">
        <v>284</v>
      </c>
      <c r="D4" s="47" t="s">
        <v>285</v>
      </c>
      <c r="E4" s="47" t="s">
        <v>286</v>
      </c>
      <c r="F4" s="53" t="s">
        <v>287</v>
      </c>
      <c r="G4" s="47" t="s">
        <v>288</v>
      </c>
      <c r="H4" s="53" t="s">
        <v>289</v>
      </c>
      <c r="I4" s="53" t="s">
        <v>290</v>
      </c>
      <c r="J4" s="47" t="s">
        <v>291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34" t="s">
        <v>71</v>
      </c>
      <c r="B6" s="48"/>
      <c r="C6" s="48"/>
      <c r="D6" s="48"/>
      <c r="E6" s="54"/>
      <c r="F6" s="55"/>
      <c r="G6" s="54"/>
      <c r="H6" s="55"/>
      <c r="I6" s="55"/>
      <c r="J6" s="54"/>
    </row>
    <row r="7" ht="18.75" customHeight="1" spans="1:10">
      <c r="A7" s="118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4" t="s">
        <v>277</v>
      </c>
      <c r="B8" s="21" t="s">
        <v>292</v>
      </c>
      <c r="C8" s="21" t="s">
        <v>293</v>
      </c>
      <c r="D8" s="21" t="s">
        <v>294</v>
      </c>
      <c r="E8" s="34" t="s">
        <v>295</v>
      </c>
      <c r="F8" s="21" t="s">
        <v>296</v>
      </c>
      <c r="G8" s="34" t="s">
        <v>297</v>
      </c>
      <c r="H8" s="21" t="s">
        <v>298</v>
      </c>
      <c r="I8" s="21" t="s">
        <v>299</v>
      </c>
      <c r="J8" s="34" t="s">
        <v>300</v>
      </c>
    </row>
    <row r="9" ht="18.75" customHeight="1" spans="1:10">
      <c r="A9" s="214" t="s">
        <v>277</v>
      </c>
      <c r="B9" s="21"/>
      <c r="C9" s="21" t="s">
        <v>293</v>
      </c>
      <c r="D9" s="21" t="s">
        <v>301</v>
      </c>
      <c r="E9" s="34" t="s">
        <v>302</v>
      </c>
      <c r="F9" s="21" t="s">
        <v>303</v>
      </c>
      <c r="G9" s="34" t="s">
        <v>304</v>
      </c>
      <c r="H9" s="21" t="s">
        <v>305</v>
      </c>
      <c r="I9" s="21" t="s">
        <v>299</v>
      </c>
      <c r="J9" s="34" t="s">
        <v>306</v>
      </c>
    </row>
    <row r="10" ht="18.75" customHeight="1" spans="1:10">
      <c r="A10" s="214" t="s">
        <v>277</v>
      </c>
      <c r="B10" s="21"/>
      <c r="C10" s="21" t="s">
        <v>293</v>
      </c>
      <c r="D10" s="21" t="s">
        <v>307</v>
      </c>
      <c r="E10" s="34" t="s">
        <v>308</v>
      </c>
      <c r="F10" s="21" t="s">
        <v>303</v>
      </c>
      <c r="G10" s="34" t="s">
        <v>309</v>
      </c>
      <c r="H10" s="21" t="s">
        <v>305</v>
      </c>
      <c r="I10" s="21" t="s">
        <v>310</v>
      </c>
      <c r="J10" s="34" t="s">
        <v>311</v>
      </c>
    </row>
    <row r="11" ht="18.75" customHeight="1" spans="1:10">
      <c r="A11" s="214" t="s">
        <v>277</v>
      </c>
      <c r="B11" s="21"/>
      <c r="C11" s="21" t="s">
        <v>312</v>
      </c>
      <c r="D11" s="21" t="s">
        <v>313</v>
      </c>
      <c r="E11" s="34" t="s">
        <v>314</v>
      </c>
      <c r="F11" s="21" t="s">
        <v>303</v>
      </c>
      <c r="G11" s="34" t="s">
        <v>315</v>
      </c>
      <c r="H11" s="21" t="s">
        <v>305</v>
      </c>
      <c r="I11" s="21" t="s">
        <v>310</v>
      </c>
      <c r="J11" s="34" t="s">
        <v>316</v>
      </c>
    </row>
    <row r="12" ht="18.75" customHeight="1" spans="1:10">
      <c r="A12" s="214" t="s">
        <v>277</v>
      </c>
      <c r="B12" s="21"/>
      <c r="C12" s="21" t="s">
        <v>317</v>
      </c>
      <c r="D12" s="21" t="s">
        <v>318</v>
      </c>
      <c r="E12" s="34" t="s">
        <v>319</v>
      </c>
      <c r="F12" s="21" t="s">
        <v>296</v>
      </c>
      <c r="G12" s="34" t="s">
        <v>320</v>
      </c>
      <c r="H12" s="21" t="s">
        <v>321</v>
      </c>
      <c r="I12" s="21" t="s">
        <v>310</v>
      </c>
      <c r="J12" s="34" t="s">
        <v>322</v>
      </c>
    </row>
    <row r="13" ht="18.75" customHeight="1" spans="1:10">
      <c r="A13" s="214" t="s">
        <v>272</v>
      </c>
      <c r="B13" s="21" t="s">
        <v>323</v>
      </c>
      <c r="C13" s="21" t="s">
        <v>293</v>
      </c>
      <c r="D13" s="21" t="s">
        <v>294</v>
      </c>
      <c r="E13" s="34" t="s">
        <v>324</v>
      </c>
      <c r="F13" s="21" t="s">
        <v>296</v>
      </c>
      <c r="G13" s="34" t="s">
        <v>325</v>
      </c>
      <c r="H13" s="21" t="s">
        <v>326</v>
      </c>
      <c r="I13" s="21" t="s">
        <v>299</v>
      </c>
      <c r="J13" s="34" t="s">
        <v>327</v>
      </c>
    </row>
    <row r="14" ht="18.75" customHeight="1" spans="1:10">
      <c r="A14" s="214" t="s">
        <v>272</v>
      </c>
      <c r="B14" s="21"/>
      <c r="C14" s="21" t="s">
        <v>293</v>
      </c>
      <c r="D14" s="21" t="s">
        <v>307</v>
      </c>
      <c r="E14" s="34" t="s">
        <v>328</v>
      </c>
      <c r="F14" s="21" t="s">
        <v>303</v>
      </c>
      <c r="G14" s="34" t="s">
        <v>329</v>
      </c>
      <c r="H14" s="21" t="s">
        <v>321</v>
      </c>
      <c r="I14" s="21" t="s">
        <v>310</v>
      </c>
      <c r="J14" s="34" t="s">
        <v>330</v>
      </c>
    </row>
    <row r="15" ht="18.75" customHeight="1" spans="1:10">
      <c r="A15" s="214" t="s">
        <v>272</v>
      </c>
      <c r="B15" s="21"/>
      <c r="C15" s="21" t="s">
        <v>293</v>
      </c>
      <c r="D15" s="21" t="s">
        <v>331</v>
      </c>
      <c r="E15" s="34" t="s">
        <v>332</v>
      </c>
      <c r="F15" s="21" t="s">
        <v>333</v>
      </c>
      <c r="G15" s="34" t="s">
        <v>334</v>
      </c>
      <c r="H15" s="21" t="s">
        <v>335</v>
      </c>
      <c r="I15" s="21" t="s">
        <v>299</v>
      </c>
      <c r="J15" s="34" t="s">
        <v>336</v>
      </c>
    </row>
    <row r="16" ht="18.75" customHeight="1" spans="1:10">
      <c r="A16" s="214" t="s">
        <v>272</v>
      </c>
      <c r="B16" s="21"/>
      <c r="C16" s="21" t="s">
        <v>312</v>
      </c>
      <c r="D16" s="21" t="s">
        <v>313</v>
      </c>
      <c r="E16" s="34" t="s">
        <v>337</v>
      </c>
      <c r="F16" s="21" t="s">
        <v>296</v>
      </c>
      <c r="G16" s="34" t="s">
        <v>338</v>
      </c>
      <c r="H16" s="21" t="s">
        <v>321</v>
      </c>
      <c r="I16" s="21" t="s">
        <v>310</v>
      </c>
      <c r="J16" s="34" t="s">
        <v>339</v>
      </c>
    </row>
    <row r="17" ht="18.75" customHeight="1" spans="1:10">
      <c r="A17" s="214" t="s">
        <v>272</v>
      </c>
      <c r="B17" s="21"/>
      <c r="C17" s="21" t="s">
        <v>317</v>
      </c>
      <c r="D17" s="21" t="s">
        <v>318</v>
      </c>
      <c r="E17" s="34" t="s">
        <v>340</v>
      </c>
      <c r="F17" s="21" t="s">
        <v>296</v>
      </c>
      <c r="G17" s="34" t="s">
        <v>320</v>
      </c>
      <c r="H17" s="21" t="s">
        <v>321</v>
      </c>
      <c r="I17" s="21" t="s">
        <v>299</v>
      </c>
      <c r="J17" s="34" t="s">
        <v>341</v>
      </c>
    </row>
  </sheetData>
  <mergeCells count="6">
    <mergeCell ref="A2:J2"/>
    <mergeCell ref="A3:H3"/>
    <mergeCell ref="A8:A12"/>
    <mergeCell ref="A13:A17"/>
    <mergeCell ref="B8:B12"/>
    <mergeCell ref="B13:B1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0">
        <v>1</v>
      </c>
      <c r="B1" s="101">
        <v>0</v>
      </c>
      <c r="C1" s="100">
        <v>1</v>
      </c>
      <c r="D1" s="102"/>
      <c r="E1" s="102"/>
      <c r="F1" s="40" t="s">
        <v>342</v>
      </c>
    </row>
    <row r="2" ht="32.25" customHeight="1" spans="1:6">
      <c r="A2" s="103" t="str">
        <f>"2025"&amp;"年部门政府性基金预算支出预算表"</f>
        <v>2025年部门政府性基金预算支出预算表</v>
      </c>
      <c r="B2" s="104" t="s">
        <v>343</v>
      </c>
      <c r="C2" s="105"/>
      <c r="D2" s="106"/>
      <c r="E2" s="106"/>
      <c r="F2" s="106"/>
    </row>
    <row r="3" ht="18.75" customHeight="1" spans="1:6">
      <c r="A3" s="7" t="str">
        <f>"单位名称："&amp;"凤庆县文学艺术界联合会"</f>
        <v>单位名称：凤庆县文学艺术界联合会</v>
      </c>
      <c r="B3" s="7" t="s">
        <v>344</v>
      </c>
      <c r="C3" s="100"/>
      <c r="D3" s="102"/>
      <c r="E3" s="102"/>
      <c r="F3" s="40" t="s">
        <v>1</v>
      </c>
    </row>
    <row r="4" ht="18.75" customHeight="1" spans="1:6">
      <c r="A4" s="107" t="s">
        <v>183</v>
      </c>
      <c r="B4" s="108" t="s">
        <v>74</v>
      </c>
      <c r="C4" s="109" t="s">
        <v>75</v>
      </c>
      <c r="D4" s="13" t="s">
        <v>345</v>
      </c>
      <c r="E4" s="13"/>
      <c r="F4" s="14"/>
    </row>
    <row r="5" ht="18.75" customHeight="1" spans="1:6">
      <c r="A5" s="110"/>
      <c r="B5" s="111"/>
      <c r="C5" s="95"/>
      <c r="D5" s="94" t="s">
        <v>56</v>
      </c>
      <c r="E5" s="94" t="s">
        <v>76</v>
      </c>
      <c r="F5" s="94" t="s">
        <v>77</v>
      </c>
    </row>
    <row r="6" ht="18.75" customHeight="1" spans="1:6">
      <c r="A6" s="110">
        <v>1</v>
      </c>
      <c r="B6" s="112" t="s">
        <v>164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3"/>
      <c r="B7" s="82"/>
      <c r="C7" s="82"/>
      <c r="D7" s="23"/>
      <c r="E7" s="23"/>
      <c r="F7" s="23"/>
    </row>
    <row r="8" ht="18.75" customHeight="1" spans="1:6">
      <c r="A8" s="113"/>
      <c r="B8" s="82"/>
      <c r="C8" s="82"/>
      <c r="D8" s="23"/>
      <c r="E8" s="23"/>
      <c r="F8" s="23"/>
    </row>
    <row r="9" ht="18.75" customHeight="1" spans="1:6">
      <c r="A9" s="114" t="s">
        <v>121</v>
      </c>
      <c r="B9" s="115" t="s">
        <v>121</v>
      </c>
      <c r="C9" s="116" t="s">
        <v>121</v>
      </c>
      <c r="D9" s="23"/>
      <c r="E9" s="23"/>
      <c r="F9" s="23"/>
    </row>
    <row r="10" customHeight="1" spans="1:1">
      <c r="A10" s="38" t="s">
        <v>346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347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"单位名称："&amp;"凤庆县文学艺术界联合会"</f>
        <v>单位名称：凤庆县文学艺术界联合会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40" t="s">
        <v>170</v>
      </c>
    </row>
    <row r="4" ht="18.75" customHeight="1" spans="1:17">
      <c r="A4" s="11" t="s">
        <v>348</v>
      </c>
      <c r="B4" s="72" t="s">
        <v>349</v>
      </c>
      <c r="C4" s="72" t="s">
        <v>350</v>
      </c>
      <c r="D4" s="72" t="s">
        <v>351</v>
      </c>
      <c r="E4" s="72" t="s">
        <v>352</v>
      </c>
      <c r="F4" s="72" t="s">
        <v>353</v>
      </c>
      <c r="G4" s="45" t="s">
        <v>190</v>
      </c>
      <c r="H4" s="45"/>
      <c r="I4" s="45"/>
      <c r="J4" s="45"/>
      <c r="K4" s="74"/>
      <c r="L4" s="45"/>
      <c r="M4" s="45"/>
      <c r="N4" s="45"/>
      <c r="O4" s="64"/>
      <c r="P4" s="74"/>
      <c r="Q4" s="46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354</v>
      </c>
      <c r="J5" s="75" t="s">
        <v>355</v>
      </c>
      <c r="K5" s="76" t="s">
        <v>356</v>
      </c>
      <c r="L5" s="89" t="s">
        <v>79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198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>
        <v>1080</v>
      </c>
      <c r="G8" s="23">
        <v>1080</v>
      </c>
      <c r="H8" s="23">
        <v>1080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7" t="s">
        <v>71</v>
      </c>
      <c r="B9" s="81"/>
      <c r="C9" s="81"/>
      <c r="D9" s="81"/>
      <c r="E9" s="98"/>
      <c r="F9" s="23">
        <v>1080</v>
      </c>
      <c r="G9" s="23">
        <v>1080</v>
      </c>
      <c r="H9" s="23">
        <v>1080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5" t="s">
        <v>227</v>
      </c>
      <c r="B10" s="81" t="s">
        <v>357</v>
      </c>
      <c r="C10" s="81" t="s">
        <v>358</v>
      </c>
      <c r="D10" s="81" t="s">
        <v>359</v>
      </c>
      <c r="E10" s="98">
        <v>6</v>
      </c>
      <c r="F10" s="23">
        <v>1080</v>
      </c>
      <c r="G10" s="23">
        <v>1080</v>
      </c>
      <c r="H10" s="23">
        <v>1080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83" t="s">
        <v>121</v>
      </c>
      <c r="B11" s="84"/>
      <c r="C11" s="84"/>
      <c r="D11" s="84"/>
      <c r="E11" s="96"/>
      <c r="F11" s="23">
        <v>1080</v>
      </c>
      <c r="G11" s="23">
        <v>1080</v>
      </c>
      <c r="H11" s="23">
        <v>1080</v>
      </c>
      <c r="I11" s="23"/>
      <c r="J11" s="23"/>
      <c r="K11" s="23"/>
      <c r="L11" s="23"/>
      <c r="M11" s="23"/>
      <c r="N11" s="23"/>
      <c r="O11" s="23"/>
      <c r="P11" s="23"/>
      <c r="Q11" s="23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9"/>
      <c r="M1" s="86"/>
      <c r="N1" s="87" t="s">
        <v>360</v>
      </c>
    </row>
    <row r="2" ht="34.5" customHeight="1" spans="1:14">
      <c r="A2" s="41" t="str">
        <f>"2025"&amp;"年部门政府购买服务预算表"</f>
        <v>2025年部门政府购买服务预算表</v>
      </c>
      <c r="B2" s="69"/>
      <c r="C2" s="52"/>
      <c r="D2" s="69"/>
      <c r="E2" s="69"/>
      <c r="F2" s="69"/>
      <c r="G2" s="69"/>
      <c r="H2" s="70"/>
      <c r="I2" s="69"/>
      <c r="J2" s="69"/>
      <c r="K2" s="69"/>
      <c r="L2" s="52"/>
      <c r="M2" s="70"/>
      <c r="N2" s="69"/>
    </row>
    <row r="3" ht="18.75" customHeight="1" spans="1:14">
      <c r="A3" s="59" t="str">
        <f>"单位名称："&amp;"凤庆县文学艺术界联合会"</f>
        <v>单位名称：凤庆县文学艺术界联合会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170</v>
      </c>
    </row>
    <row r="4" ht="18.75" customHeight="1" spans="1:14">
      <c r="A4" s="11" t="s">
        <v>348</v>
      </c>
      <c r="B4" s="72" t="s">
        <v>361</v>
      </c>
      <c r="C4" s="73" t="s">
        <v>362</v>
      </c>
      <c r="D4" s="45" t="s">
        <v>190</v>
      </c>
      <c r="E4" s="45"/>
      <c r="F4" s="45"/>
      <c r="G4" s="45"/>
      <c r="H4" s="74"/>
      <c r="I4" s="45"/>
      <c r="J4" s="45"/>
      <c r="K4" s="45"/>
      <c r="L4" s="64"/>
      <c r="M4" s="74"/>
      <c r="N4" s="46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354</v>
      </c>
      <c r="G5" s="75" t="s">
        <v>355</v>
      </c>
      <c r="H5" s="76" t="s">
        <v>356</v>
      </c>
      <c r="I5" s="89" t="s">
        <v>79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198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121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346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7"/>
      <c r="G1" s="39"/>
      <c r="H1" s="39"/>
      <c r="I1" s="39" t="s">
        <v>363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59" t="str">
        <f>"单位名称："&amp;"凤庆县文学艺术界联合会"</f>
        <v>单位名称：凤庆县文学艺术界联合会</v>
      </c>
      <c r="B3" s="60"/>
      <c r="C3" s="60"/>
      <c r="D3" s="61"/>
      <c r="E3" s="62"/>
      <c r="G3" s="63"/>
      <c r="H3" s="63"/>
      <c r="I3" s="39" t="s">
        <v>170</v>
      </c>
    </row>
    <row r="4" ht="18.75" customHeight="1" spans="1:9">
      <c r="A4" s="31" t="s">
        <v>364</v>
      </c>
      <c r="B4" s="12" t="s">
        <v>190</v>
      </c>
      <c r="C4" s="13"/>
      <c r="D4" s="13"/>
      <c r="E4" s="12" t="s">
        <v>365</v>
      </c>
      <c r="F4" s="13"/>
      <c r="G4" s="64"/>
      <c r="H4" s="64"/>
      <c r="I4" s="14"/>
    </row>
    <row r="5" ht="18.75" customHeight="1" spans="1:9">
      <c r="A5" s="33"/>
      <c r="B5" s="32" t="s">
        <v>56</v>
      </c>
      <c r="C5" s="11" t="s">
        <v>59</v>
      </c>
      <c r="D5" s="65" t="s">
        <v>366</v>
      </c>
      <c r="E5" s="66" t="s">
        <v>367</v>
      </c>
      <c r="F5" s="66" t="s">
        <v>367</v>
      </c>
      <c r="G5" s="66" t="s">
        <v>367</v>
      </c>
      <c r="H5" s="66" t="s">
        <v>367</v>
      </c>
      <c r="I5" s="66" t="s">
        <v>367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346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368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"单位名称："&amp;"凤庆县文学艺术界联合会"</f>
        <v>单位名称：凤庆县文学艺术界联合会</v>
      </c>
      <c r="B3" s="3"/>
      <c r="C3" s="3"/>
      <c r="D3" s="3"/>
      <c r="E3" s="3"/>
      <c r="F3" s="38"/>
      <c r="G3" s="3"/>
      <c r="H3" s="38"/>
    </row>
    <row r="4" ht="18.75" customHeight="1" spans="1:10">
      <c r="A4" s="47" t="s">
        <v>282</v>
      </c>
      <c r="B4" s="47" t="s">
        <v>283</v>
      </c>
      <c r="C4" s="47" t="s">
        <v>284</v>
      </c>
      <c r="D4" s="47" t="s">
        <v>285</v>
      </c>
      <c r="E4" s="47" t="s">
        <v>286</v>
      </c>
      <c r="F4" s="53" t="s">
        <v>287</v>
      </c>
      <c r="G4" s="47" t="s">
        <v>288</v>
      </c>
      <c r="H4" s="53" t="s">
        <v>289</v>
      </c>
      <c r="I4" s="53" t="s">
        <v>290</v>
      </c>
      <c r="J4" s="47" t="s">
        <v>291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3">
        <v>6</v>
      </c>
      <c r="G5" s="47">
        <v>7</v>
      </c>
      <c r="H5" s="53">
        <v>8</v>
      </c>
      <c r="I5" s="53">
        <v>9</v>
      </c>
      <c r="J5" s="47">
        <v>10</v>
      </c>
    </row>
    <row r="6" ht="18.75" customHeight="1" spans="1:10">
      <c r="A6" s="21"/>
      <c r="B6" s="48"/>
      <c r="C6" s="48"/>
      <c r="D6" s="48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">
      <c r="A8" t="s">
        <v>346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369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"单位名称："&amp;"凤庆县文学艺术界联合会"</f>
        <v>单位名称：凤庆县文学艺术界联合会</v>
      </c>
      <c r="B3" s="8"/>
      <c r="C3" s="3"/>
      <c r="H3" s="43" t="s">
        <v>170</v>
      </c>
    </row>
    <row r="4" ht="18.75" customHeight="1" spans="1:8">
      <c r="A4" s="11" t="s">
        <v>183</v>
      </c>
      <c r="B4" s="11" t="s">
        <v>370</v>
      </c>
      <c r="C4" s="11" t="s">
        <v>371</v>
      </c>
      <c r="D4" s="11" t="s">
        <v>372</v>
      </c>
      <c r="E4" s="11" t="s">
        <v>373</v>
      </c>
      <c r="F4" s="44" t="s">
        <v>374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352</v>
      </c>
      <c r="G5" s="47" t="s">
        <v>375</v>
      </c>
      <c r="H5" s="47" t="s">
        <v>376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56</v>
      </c>
      <c r="B8" s="50"/>
      <c r="C8" s="50"/>
      <c r="D8" s="50"/>
      <c r="E8" s="51"/>
      <c r="F8" s="49"/>
      <c r="G8" s="23"/>
      <c r="H8" s="23"/>
    </row>
    <row r="9" customHeight="1" spans="1:1">
      <c r="A9" t="s">
        <v>346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D19" sqref="D19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377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"单位名称："&amp;"凤庆县文学艺术界联合会"</f>
        <v>单位名称：凤庆县文学艺术界联合会</v>
      </c>
      <c r="B3" s="8"/>
      <c r="C3" s="8"/>
      <c r="D3" s="8"/>
      <c r="E3" s="8"/>
      <c r="F3" s="8"/>
      <c r="G3" s="8"/>
      <c r="H3" s="9"/>
      <c r="I3" s="9"/>
      <c r="J3" s="9"/>
      <c r="K3" s="4" t="s">
        <v>170</v>
      </c>
    </row>
    <row r="4" ht="18.75" customHeight="1" spans="1:11">
      <c r="A4" s="10" t="s">
        <v>266</v>
      </c>
      <c r="B4" s="10" t="s">
        <v>185</v>
      </c>
      <c r="C4" s="10" t="s">
        <v>267</v>
      </c>
      <c r="D4" s="11" t="s">
        <v>186</v>
      </c>
      <c r="E4" s="11" t="s">
        <v>187</v>
      </c>
      <c r="F4" s="11" t="s">
        <v>268</v>
      </c>
      <c r="G4" s="11" t="s">
        <v>269</v>
      </c>
      <c r="H4" s="31" t="s">
        <v>56</v>
      </c>
      <c r="I4" s="12" t="s">
        <v>378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121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">
      <c r="A11" s="38" t="s">
        <v>346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opLeftCell="C1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379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"单位名称："&amp;"凤庆县文学艺术界联合会"</f>
        <v>单位名称：凤庆县文学艺术界联合会</v>
      </c>
      <c r="B3" s="8"/>
      <c r="C3" s="8"/>
      <c r="D3" s="8"/>
      <c r="E3" s="9"/>
      <c r="F3" s="9"/>
      <c r="G3" s="4" t="s">
        <v>170</v>
      </c>
    </row>
    <row r="4" ht="18.75" customHeight="1" spans="1:7">
      <c r="A4" s="10" t="s">
        <v>267</v>
      </c>
      <c r="B4" s="10" t="s">
        <v>266</v>
      </c>
      <c r="C4" s="10" t="s">
        <v>185</v>
      </c>
      <c r="D4" s="11" t="s">
        <v>380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50000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50000</v>
      </c>
      <c r="F9" s="23"/>
      <c r="G9" s="23"/>
    </row>
    <row r="10" ht="18.75" customHeight="1" spans="1:7">
      <c r="A10" s="25"/>
      <c r="B10" s="21" t="s">
        <v>381</v>
      </c>
      <c r="C10" s="21" t="s">
        <v>272</v>
      </c>
      <c r="D10" s="21" t="s">
        <v>382</v>
      </c>
      <c r="E10" s="23">
        <v>20000</v>
      </c>
      <c r="F10" s="23"/>
      <c r="G10" s="23"/>
    </row>
    <row r="11" ht="18.75" customHeight="1" spans="1:7">
      <c r="A11" s="25"/>
      <c r="B11" s="21" t="s">
        <v>381</v>
      </c>
      <c r="C11" s="21" t="s">
        <v>277</v>
      </c>
      <c r="D11" s="21" t="s">
        <v>382</v>
      </c>
      <c r="E11" s="23">
        <v>30000</v>
      </c>
      <c r="F11" s="23"/>
      <c r="G11" s="23"/>
    </row>
    <row r="12" ht="18.75" customHeight="1" spans="1:7">
      <c r="A12" s="26" t="s">
        <v>56</v>
      </c>
      <c r="B12" s="27" t="s">
        <v>383</v>
      </c>
      <c r="C12" s="27"/>
      <c r="D12" s="28"/>
      <c r="E12" s="23">
        <v>50000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黄淑梅</cp:lastModifiedBy>
  <dcterms:created xsi:type="dcterms:W3CDTF">2025-03-20T01:00:00Z</dcterms:created>
  <dcterms:modified xsi:type="dcterms:W3CDTF">2025-03-20T02:01:49Z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8D4FAC0E7DC3478A925BFD2695EEE634_13</vt:lpwstr>
  </property>
</Properties>
</file>