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1"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项目支出绩效自评表" sheetId="16" r:id="rId13"/>
  </sheets>
  <definedNames>
    <definedName name="地区名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<sst xmlns="http://schemas.openxmlformats.org/spreadsheetml/2006/main" count="1731" uniqueCount="652">
  <si>
    <t>收入支出决算表</t>
  </si>
  <si>
    <t>公开01表</t>
  </si>
  <si>
    <t>部门：凤庆县营盘镇安平中心学校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</si>
  <si>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</si>
  <si>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</si>
  <si>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</si>
  <si>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</si>
  <si>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</si>
  <si>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</si>
  <si>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</si>
  <si>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</si>
  <si>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</si>
  <si>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</si>
  <si>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</si>
  <si>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</si>
  <si>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</si>
  <si>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</si>
  <si>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</si>
  <si>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</si>
  <si>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</si>
  <si>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</si>
  <si>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</si>
  <si>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</si>
  <si>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</si>
  <si>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</si>
  <si>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</si>
  <si>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</si>
  <si>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</si>
  <si>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</si>
  <si>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</si>
  <si>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</si>
  <si>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</si>
  <si>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</si>
  <si>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</si>
  <si>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</si>
  <si>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</si>
  <si>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</si>
  <si>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</si>
  <si>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</si>
  <si>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</si>
  <si>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</si>
  <si>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</si>
  <si>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</si>
  <si>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</si>
  <si>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</si>
  <si>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</si>
  <si>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</si>
  <si>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</si>
  <si>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</si>
  <si>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</si>
  <si>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</si>
  <si>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</si>
  <si>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</si>
  <si>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</si>
  <si>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</si>
  <si>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</si>
  <si>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</si>
  <si>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</si>
  <si>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</si>
  <si>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</si>
  <si>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</si>
  <si>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</si>
  <si>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</si>
  <si>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</si>
  <si>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</si>
  <si>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</si>
  <si>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</si>
  <si>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</si>
  <si>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</si>
  <si>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</si>
  <si>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</si>
  <si>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</si>
  <si>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</si>
  <si>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</si>
  <si>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</si>
  <si>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</si>
  <si>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</si>
  <si>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</si>
  <si>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</si>
  <si>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</si>
  <si>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</si>
  <si>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</si>
  <si>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</si>
  <si>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</si>
  <si>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</si>
  <si>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</si>
  <si>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</si>
  <si>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</si>
  <si>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</si>
  <si>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</si>
  <si>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</si>
  <si>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</si>
  <si>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</si>
  <si>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</si>
  <si>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</si>
  <si>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</si>
  <si>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</si>
  <si>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</si>
  <si>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</si>
  <si>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</si>
  <si>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</si>
  <si>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</si>
  <si>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</si>
  <si>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</si>
  <si>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</si>
  <si>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</si>
  <si>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</si>
  <si>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</si>
  <si>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</si>
  <si>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</si>
  <si>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</si>
  <si>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</si>
  <si>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</si>
  <si>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</si>
  <si>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</si>
  <si>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</si>
  <si>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</si>
  <si>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</si>
  <si>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</si>
  <si>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</si>
  <si>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</si>
  <si>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</si>
  <si>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</si>
  <si>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</si>
  <si>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</si>
  <si>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</si>
  <si>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</si>
  <si>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</si>
  <si>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</si>
  <si>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</si>
  <si>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</si>
  <si>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</si>
  <si>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学前教育</t>
  </si>
  <si>
    <t>小学教育</t>
  </si>
  <si>
    <t>特殊教育</t>
  </si>
  <si>
    <t>特殊学校教育</t>
  </si>
  <si>
    <t>社会保障和就业支出</t>
  </si>
  <si>
    <t>行政事业单位养老支出</t>
  </si>
  <si>
    <t>机关事业单位基本养老保险缴费支出</t>
  </si>
  <si>
    <t>抚恤</t>
  </si>
  <si>
    <t>死亡抚恤</t>
  </si>
  <si>
    <t>卫生健康支出</t>
  </si>
  <si>
    <t>行政事业单位医疗</t>
  </si>
  <si>
    <t>事业单位医疗</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</si>
  <si>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</si>
  <si>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</si>
  <si>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</si>
  <si>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</si>
  <si>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</si>
  <si>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</si>
  <si>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</si>
  <si>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</si>
  <si>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</si>
  <si>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</si>
  <si>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</si>
  <si>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</si>
  <si>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205</t>
  </si>
  <si>
    <t>20502</t>
  </si>
  <si>
    <t>2050201</t>
  </si>
  <si>
    <t>2050202</t>
  </si>
  <si>
    <t>20507</t>
  </si>
  <si>
    <t>2050701</t>
  </si>
  <si>
    <t>208</t>
  </si>
  <si>
    <t>20805</t>
  </si>
  <si>
    <t>2080505</t>
  </si>
  <si>
    <t>20808</t>
  </si>
  <si>
    <t>2080801</t>
  </si>
  <si>
    <t>210</t>
  </si>
  <si>
    <t>21011</t>
  </si>
  <si>
    <t>2101102</t>
  </si>
  <si>
    <t>2101199</t>
  </si>
  <si>
    <t>221</t>
  </si>
  <si>
    <t>22102</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</si>
  <si>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</si>
  <si>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</si>
  <si>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</si>
  <si>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</si>
  <si>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</si>
  <si>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</si>
  <si>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</si>
  <si>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</si>
  <si>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</si>
  <si>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</si>
  <si>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</si>
  <si>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</si>
  <si>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</si>
  <si>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</si>
  <si>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</si>
  <si>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</si>
  <si>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</si>
  <si>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</si>
  <si>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</si>
  <si>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</si>
  <si>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</si>
  <si>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</si>
  <si>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</si>
  <si>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</si>
  <si>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</si>
  <si>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</si>
  <si>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</si>
  <si>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</si>
  <si>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</si>
  <si>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</si>
  <si>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</si>
  <si>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</si>
  <si>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</si>
  <si>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</si>
  <si>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</si>
  <si>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</si>
  <si>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</si>
  <si>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</si>
  <si>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</si>
  <si>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</si>
  <si>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</si>
  <si>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</si>
  <si>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</si>
  <si>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</si>
  <si>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</si>
  <si>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</si>
  <si>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</si>
  <si>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</si>
  <si>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</si>
  <si>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</si>
  <si>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</si>
  <si>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</si>
  <si>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</si>
  <si>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</si>
  <si>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</si>
  <si>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</si>
  <si>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</si>
  <si>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</si>
  <si>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</si>
  <si>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</si>
  <si>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</si>
  <si>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</si>
  <si>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</si>
  <si>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</si>
  <si>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</si>
  <si>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</si>
  <si>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</si>
  <si>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</si>
  <si>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</si>
  <si>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</si>
  <si>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</si>
  <si>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</si>
  <si>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</si>
  <si>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</si>
  <si>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</si>
  <si>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</si>
  <si>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</si>
  <si>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</si>
  <si>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</si>
  <si>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</si>
  <si>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</si>
  <si>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</si>
  <si>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</si>
  <si>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</si>
  <si>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</si>
  <si>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</si>
  <si>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</si>
  <si>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</si>
  <si>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</si>
  <si>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</si>
  <si>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</si>
  <si>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</si>
  <si>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</si>
  <si>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</si>
  <si>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</si>
  <si>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</si>
  <si>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</si>
  <si>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</si>
  <si>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</si>
  <si>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</si>
  <si>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</si>
  <si>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</si>
  <si>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</si>
  <si>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</si>
  <si>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</si>
  <si>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</si>
  <si>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</si>
  <si>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</si>
  <si>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</si>
  <si>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</si>
  <si>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</si>
  <si>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</si>
  <si>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</si>
  <si>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</si>
  <si>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</si>
  <si>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</si>
  <si>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</si>
  <si>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</si>
  <si>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</si>
  <si>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</si>
  <si>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</si>
  <si>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</si>
  <si>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</si>
  <si>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</si>
  <si>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</si>
  <si>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</si>
  <si>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</si>
  <si>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</si>
  <si>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</si>
  <si>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</si>
  <si>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</si>
  <si>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</si>
  <si>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</si>
  <si>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</si>
  <si>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</si>
  <si>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</si>
  <si>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</si>
  <si>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</si>
  <si>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</si>
  <si>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</si>
  <si>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</si>
  <si>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</si>
  <si>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</si>
  <si>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</si>
  <si>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</si>
  <si>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</si>
  <si>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</si>
  <si>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</si>
  <si>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</si>
  <si>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</si>
  <si>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</si>
  <si>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</si>
  <si>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</si>
  <si>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</si>
  <si>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</si>
  <si>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</si>
  <si>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</si>
  <si>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</si>
  <si>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</si>
  <si>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</si>
  <si>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</si>
  <si>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</si>
  <si>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</si>
  <si>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</si>
  <si>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</si>
  <si>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</si>
  <si>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</si>
  <si>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</si>
  <si>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</si>
  <si>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</si>
  <si>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</si>
  <si>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</si>
  <si>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</si>
  <si>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</si>
  <si>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</si>
  <si>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</si>
  <si>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</si>
  <si>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11.90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</si>
  <si>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</si>
  <si>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</si>
  <si>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</si>
  <si>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</si>
  <si>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</si>
  <si>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</si>
  <si>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</si>
  <si>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</si>
  <si>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</si>
  <si>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</si>
  <si>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</si>
  <si>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</si>
  <si>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</si>
  <si>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</si>
  <si>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</si>
  <si>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</si>
  <si>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</si>
  <si>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</si>
  <si>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</si>
  <si>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</si>
  <si>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</si>
  <si>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</si>
  <si>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</si>
  <si>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</si>
  <si>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</si>
  <si>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</si>
  <si>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</si>
  <si>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</si>
  <si>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</si>
  <si>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</si>
  <si>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</si>
  <si>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</si>
  <si>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</si>
  <si>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</si>
  <si>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</si>
  <si>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</si>
  <si>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</si>
  <si>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</si>
  <si>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</si>
  <si>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</si>
  <si>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</si>
  <si>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</si>
  <si>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</si>
  <si>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</si>
  <si>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</si>
  <si>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</si>
  <si>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</si>
  <si>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</si>
  <si>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</si>
  <si>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</si>
  <si>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</si>
  <si>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</si>
  <si>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</si>
  <si>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</si>
  <si>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</si>
  <si>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</si>
  <si>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</si>
  <si>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</si>
  <si>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</si>
  <si>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</si>
  <si>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</si>
  <si>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</si>
  <si>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</si>
  <si>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</si>
  <si>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</si>
  <si>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</si>
  <si>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</si>
  <si>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</si>
  <si>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</si>
  <si>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</si>
  <si>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</si>
  <si>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</si>
  <si>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</si>
  <si>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</si>
  <si>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</si>
  <si>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</si>
  <si>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</si>
  <si>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</si>
  <si>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</si>
  <si>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</si>
  <si>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</si>
  <si>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</si>
  <si>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</si>
  <si>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</si>
  <si>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</si>
  <si>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</si>
  <si>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</si>
  <si>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</si>
  <si>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</si>
  <si>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</si>
  <si>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</si>
  <si>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</si>
  <si>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</si>
  <si>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</si>
  <si>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</si>
  <si>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</si>
  <si>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</si>
  <si>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</si>
  <si>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</si>
  <si>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</si>
  <si>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</si>
  <si>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</si>
  <si>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</si>
  <si>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</si>
  <si>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</si>
  <si>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</si>
  <si>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</si>
  <si>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</si>
  <si>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</si>
  <si>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</si>
  <si>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</si>
  <si>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</si>
  <si>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</si>
  <si>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</si>
  <si>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</si>
  <si>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</si>
  <si>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</si>
  <si>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</si>
  <si>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</si>
  <si>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</si>
  <si>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</si>
  <si>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</si>
  <si>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</si>
  <si>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</si>
  <si>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</si>
  <si>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</si>
  <si>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</si>
  <si>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r>
      <rPr>
        <sz val="10"/>
        <rFont val="宋体"/>
        <charset val="134"/>
      </rPr>
      <t>（</t>
    </r>
    <r>
      <rPr>
        <sz val="10"/>
        <rFont val="Times New Roman"/>
        <charset val="134"/>
      </rPr>
      <t>2023</t>
    </r>
    <r>
      <rPr>
        <sz val="10"/>
        <rFont val="宋体"/>
        <charset val="134"/>
      </rPr>
      <t>年度）</t>
    </r>
  </si>
  <si>
    <r>
      <rPr>
        <sz val="10"/>
        <rFont val="宋体"/>
        <charset val="134"/>
      </rPr>
      <t>单位（盖章）</t>
    </r>
    <r>
      <rPr>
        <sz val="10"/>
        <rFont val="Times New Roman"/>
        <charset val="134"/>
      </rPr>
      <t xml:space="preserve">: </t>
    </r>
    <r>
      <rPr>
        <sz val="10"/>
        <rFont val="宋体"/>
        <charset val="134"/>
      </rPr>
      <t>凤庆县营盘镇安平中心学校</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</si>
  <si>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t>项目名称</t>
  </si>
  <si>
    <t>城乡义务教育公用经费补助资金</t>
  </si>
  <si>
    <t>主管部门及代码</t>
  </si>
  <si>
    <r>
      <rPr>
        <sz val="10"/>
        <rFont val="Times New Roman"/>
        <charset val="0"/>
      </rPr>
      <t xml:space="preserve"> </t>
    </r>
    <r>
      <rPr>
        <sz val="10"/>
        <rFont val="宋体"/>
        <charset val="0"/>
      </rPr>
      <t>凤庆县教育体育局</t>
    </r>
    <r>
      <rPr>
        <sz val="10"/>
        <rFont val="Times New Roman"/>
        <charset val="0"/>
      </rPr>
      <t xml:space="preserve"> 105001</t>
    </r>
  </si>
  <si>
    <t>实施单位</t>
  </si>
  <si>
    <t>凤庆县营盘镇安平中心学校</t>
  </si>
  <si>
    <r>
      <rPr>
        <sz val="10"/>
        <rFont val="宋体"/>
        <charset val="134"/>
      </rPr>
      <t>项目资金</t>
    </r>
    <r>
      <rPr>
        <sz val="10"/>
        <rFont val="Times New Roman"/>
        <charset val="134"/>
      </rPr>
      <t xml:space="preserve">
</t>
    </r>
    <r>
      <rPr>
        <sz val="10"/>
        <rFont val="宋体"/>
        <charset val="134"/>
      </rPr>
      <t>（万元）</t>
    </r>
  </si>
  <si>
    <t>资金来源</t>
  </si>
  <si>
    <t>年初预算数</t>
  </si>
  <si>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</si>
  <si>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</si>
  <si>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t>分值</t>
  </si>
  <si>
    <t>执行率</t>
  </si>
  <si>
    <t>得分</t>
  </si>
  <si>
    <t>年度资金总额：</t>
  </si>
  <si>
    <t>财政拨款</t>
  </si>
  <si>
    <t>其中：上级补助</t>
  </si>
  <si>
    <t xml:space="preserve">43.82 
46.82 </t>
  </si>
  <si>
    <t>本级安排</t>
  </si>
  <si>
    <t>其他资金</t>
  </si>
  <si>
    <t>年度总体目标</t>
  </si>
  <si>
    <t>预期目标</t>
  </si>
  <si>
    <t>实际完成情况</t>
  </si>
  <si>
    <r>
      <rPr>
        <sz val="10"/>
        <rFont val="宋体"/>
        <charset val="134"/>
      </rPr>
      <t>通过城乡义务公用教育补助经费项目的实施保障学校正常运转，保障教师培训经费不低于</t>
    </r>
    <r>
      <rPr>
        <sz val="10"/>
        <rFont val="Times New Roman"/>
        <charset val="134"/>
      </rPr>
      <t>10%</t>
    </r>
    <r>
      <rPr>
        <sz val="10"/>
        <rFont val="宋体"/>
        <charset val="134"/>
      </rPr>
      <t>，满足学生受教育的基本需求，促进优质教育资源的均衡配置和共享，提升教育教学质量和效率。</t>
    </r>
  </si>
  <si>
    <r>
      <rPr>
        <sz val="10"/>
        <rFont val="Times New Roman"/>
        <charset val="0"/>
      </rPr>
      <t>2023</t>
    </r>
    <r>
      <rPr>
        <sz val="10"/>
        <rFont val="宋体"/>
        <charset val="0"/>
      </rPr>
      <t>年城乡义务教育公用经费补助资金支出</t>
    </r>
    <r>
      <rPr>
        <sz val="10"/>
        <rFont val="Times New Roman"/>
        <charset val="0"/>
      </rPr>
      <t>46.82</t>
    </r>
    <r>
      <rPr>
        <sz val="10"/>
        <rFont val="宋体"/>
        <charset val="0"/>
      </rPr>
      <t>万元，学校正常运转得到基本保障。本年度教师培训费支出</t>
    </r>
    <r>
      <rPr>
        <sz val="10"/>
        <rFont val="Times New Roman"/>
        <charset val="0"/>
      </rPr>
      <t>4.40</t>
    </r>
    <r>
      <rPr>
        <sz val="10"/>
        <rFont val="宋体"/>
        <charset val="0"/>
      </rPr>
      <t>万元，占比为</t>
    </r>
    <r>
      <rPr>
        <sz val="10"/>
        <rFont val="Times New Roman"/>
        <charset val="0"/>
      </rPr>
      <t>11.38%</t>
    </r>
    <r>
      <rPr>
        <sz val="10"/>
        <rFont val="宋体"/>
        <charset val="0"/>
      </rPr>
      <t>。</t>
    </r>
  </si>
  <si>
    <t>绩效指标</t>
  </si>
  <si>
    <t>一级指标</t>
  </si>
  <si>
    <t>二级指标</t>
  </si>
  <si>
    <t>三级指标</t>
  </si>
  <si>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</si>
  <si>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</si>
  <si>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t>未完成原因分析</t>
  </si>
  <si>
    <r>
      <rPr>
        <sz val="10"/>
        <rFont val="宋体"/>
        <charset val="134"/>
      </rPr>
      <t>产出指标（</t>
    </r>
    <r>
      <rPr>
        <sz val="10"/>
        <rFont val="Times New Roman"/>
        <charset val="0"/>
      </rPr>
      <t>50</t>
    </r>
    <r>
      <rPr>
        <sz val="10"/>
        <rFont val="宋体"/>
        <charset val="134"/>
      </rPr>
      <t>分）</t>
    </r>
  </si>
  <si>
    <t>数量指标</t>
  </si>
  <si>
    <t>受助学生人数</t>
  </si>
  <si>
    <r>
      <rPr>
        <sz val="10"/>
        <rFont val="Times New Roman"/>
        <charset val="134"/>
      </rPr>
      <t>=858</t>
    </r>
    <r>
      <rPr>
        <sz val="10"/>
        <rFont val="宋体"/>
        <charset val="134"/>
      </rPr>
      <t>人</t>
    </r>
  </si>
  <si>
    <r>
      <rPr>
        <sz val="10"/>
        <rFont val="Times New Roman"/>
        <charset val="134"/>
      </rPr>
      <t>858</t>
    </r>
    <r>
      <rPr>
        <sz val="10"/>
        <rFont val="宋体"/>
        <charset val="134"/>
      </rPr>
      <t>人</t>
    </r>
  </si>
  <si>
    <t>质量指标</t>
  </si>
  <si>
    <t>教师培训支出安排率</t>
  </si>
  <si>
    <r>
      <rPr>
        <sz val="10"/>
        <rFont val="宋体"/>
        <charset val="134"/>
      </rPr>
      <t>≧</t>
    </r>
    <r>
      <rPr>
        <sz val="10"/>
        <rFont val="Times New Roman"/>
        <charset val="134"/>
      </rPr>
      <t>10%</t>
    </r>
  </si>
  <si>
    <t>学生受助覆盖率</t>
  </si>
  <si>
    <t>=100%</t>
  </si>
  <si>
    <t>时效指标</t>
  </si>
  <si>
    <t>补助资金当年到位率</t>
  </si>
  <si>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</si>
  <si>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社会效益</t>
  </si>
  <si>
    <t>义务教育巩固率</t>
  </si>
  <si>
    <r>
      <rPr>
        <sz val="10"/>
        <rFont val="宋体"/>
        <charset val="134"/>
      </rPr>
      <t>≧</t>
    </r>
    <r>
      <rPr>
        <sz val="10"/>
        <rFont val="Times New Roman"/>
        <charset val="134"/>
      </rPr>
      <t>98%</t>
    </r>
  </si>
  <si>
    <t>政策知晓率</t>
  </si>
  <si>
    <r>
      <rPr>
        <sz val="10"/>
        <rFont val="宋体"/>
        <charset val="134"/>
      </rPr>
      <t>满意度指标（</t>
    </r>
    <r>
      <rPr>
        <sz val="10"/>
        <rFont val="Times New Roman"/>
        <charset val="134"/>
      </rPr>
      <t>10</t>
    </r>
    <r>
      <rPr>
        <sz val="10"/>
        <rFont val="宋体"/>
        <charset val="134"/>
      </rPr>
      <t>分）</t>
    </r>
  </si>
  <si>
    <t>服务对象满意度</t>
  </si>
  <si>
    <t>学生满意度</t>
  </si>
  <si>
    <r>
      <rPr>
        <sz val="10"/>
        <rFont val="宋体"/>
        <charset val="134"/>
      </rPr>
      <t>≧</t>
    </r>
    <r>
      <rPr>
        <sz val="10"/>
        <rFont val="Times New Roman"/>
        <charset val="134"/>
      </rPr>
      <t>90%</t>
    </r>
  </si>
  <si>
    <t>教职员工满意度</t>
  </si>
  <si>
    <t>绩效指标总分</t>
  </si>
  <si>
    <r>
      <rPr>
        <sz val="10"/>
        <rFont val="宋体"/>
        <charset val="134"/>
      </rPr>
      <t>绩效</t>
    </r>
    <r>
      <rPr>
        <sz val="10"/>
        <rFont val="Times New Roman"/>
        <charset val="134"/>
      </rPr>
      <t xml:space="preserve">
</t>
    </r>
    <r>
      <rPr>
        <sz val="10"/>
        <rFont val="宋体"/>
        <charset val="134"/>
      </rPr>
      <t>结论</t>
    </r>
  </si>
  <si>
    <r>
      <rPr>
        <sz val="10"/>
        <rFont val="宋体"/>
        <charset val="134"/>
      </rPr>
      <t>结效指标分：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</si>
  <si>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t>联系人：杨绍兵</t>
  </si>
  <si>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</si>
  <si>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t>义务教育阶段家庭经济困难学生生活补助资金</t>
  </si>
  <si>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</si>
  <si>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r>
      <rPr>
        <sz val="10"/>
        <rFont val="Times New Roman"/>
        <charset val="0"/>
      </rPr>
      <t>2023</t>
    </r>
    <r>
      <rPr>
        <sz val="10"/>
        <rFont val="宋体"/>
        <charset val="0"/>
      </rPr>
      <t>年学校建立健全家庭经济困难学生全程、全覆盖资助体系，认定资助义务教育阶段家庭经济困难学生</t>
    </r>
    <r>
      <rPr>
        <sz val="10"/>
        <rFont val="Times New Roman"/>
        <charset val="0"/>
      </rPr>
      <t>807</t>
    </r>
    <r>
      <rPr>
        <sz val="10"/>
        <rFont val="宋体"/>
        <charset val="0"/>
      </rPr>
      <t>人，有效减轻了学生家庭经济负担，教育公平得以彰显。本年度发放义务教育学生家庭经济困难学生生活补助</t>
    </r>
    <r>
      <rPr>
        <sz val="10"/>
        <rFont val="Times New Roman"/>
        <charset val="0"/>
      </rPr>
      <t>48.52</t>
    </r>
    <r>
      <rPr>
        <sz val="10"/>
        <rFont val="宋体"/>
        <charset val="0"/>
      </rPr>
      <t>万元，受益人数为</t>
    </r>
    <r>
      <rPr>
        <sz val="10"/>
        <rFont val="Times New Roman"/>
        <charset val="0"/>
      </rPr>
      <t>807</t>
    </r>
    <r>
      <rPr>
        <sz val="10"/>
        <rFont val="宋体"/>
        <charset val="0"/>
      </rPr>
      <t>人。</t>
    </r>
  </si>
  <si>
    <t>享受生活补助的在校学生数</t>
  </si>
  <si>
    <r>
      <rPr>
        <sz val="10"/>
        <rFont val="Times New Roman"/>
        <charset val="134"/>
      </rPr>
      <t>=807</t>
    </r>
    <r>
      <rPr>
        <sz val="10"/>
        <rFont val="宋体"/>
        <charset val="134"/>
      </rPr>
      <t>人</t>
    </r>
  </si>
  <si>
    <r>
      <rPr>
        <sz val="10"/>
        <rFont val="Times New Roman"/>
        <charset val="0"/>
      </rPr>
      <t>807</t>
    </r>
    <r>
      <rPr>
        <sz val="10"/>
        <rFont val="宋体"/>
        <charset val="0"/>
      </rPr>
      <t>人</t>
    </r>
  </si>
  <si>
    <t>困难学生认定精准率</t>
  </si>
  <si>
    <t>资助经费及时发放率</t>
  </si>
  <si>
    <t>评审认定结果公示时长</t>
  </si>
  <si>
    <r>
      <rPr>
        <sz val="10"/>
        <rFont val="宋体"/>
        <charset val="0"/>
      </rPr>
      <t>≧</t>
    </r>
    <r>
      <rPr>
        <sz val="10"/>
        <rFont val="Times New Roman"/>
        <charset val="0"/>
      </rPr>
      <t>5</t>
    </r>
    <r>
      <rPr>
        <sz val="10"/>
        <rFont val="宋体"/>
        <charset val="0"/>
      </rPr>
      <t>个工作日</t>
    </r>
  </si>
  <si>
    <r>
      <rPr>
        <sz val="10"/>
        <rFont val="Times New Roman"/>
        <charset val="0"/>
      </rPr>
      <t>5</t>
    </r>
    <r>
      <rPr>
        <sz val="10"/>
        <rFont val="宋体"/>
        <charset val="0"/>
      </rPr>
      <t>个工作日</t>
    </r>
  </si>
  <si>
    <t>师生及家长对资助补助政策的知晓率</t>
  </si>
  <si>
    <t>义务教育阶段巩固率</t>
  </si>
  <si>
    <r>
      <rPr>
        <sz val="10"/>
        <rFont val="宋体"/>
        <charset val="0"/>
      </rPr>
      <t>≧</t>
    </r>
    <r>
      <rPr>
        <sz val="10"/>
        <rFont val="Times New Roman"/>
        <charset val="0"/>
      </rPr>
      <t>98%</t>
    </r>
  </si>
  <si>
    <t>受助学生满意度</t>
  </si>
  <si>
    <r>
      <rPr>
        <sz val="10"/>
        <rFont val="宋体"/>
        <charset val="0"/>
      </rPr>
      <t>≧</t>
    </r>
    <r>
      <rPr>
        <sz val="10"/>
        <rFont val="Times New Roman"/>
        <charset val="0"/>
      </rPr>
      <t>95%</t>
    </r>
  </si>
  <si>
    <t>家长满意度</t>
  </si>
  <si>
    <r>
      <rPr>
        <sz val="10"/>
        <rFont val="宋体"/>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宋体"/>
        <charset val="134"/>
      </rPr>
      <t>自评等级：优</t>
    </r>
  </si>
  <si>
    <t>学前教育家庭经济困难幼儿资助资金</t>
  </si>
  <si>
    <r>
      <rPr>
        <sz val="10"/>
        <rFont val="宋体"/>
        <charset val="0"/>
      </rPr>
      <t>严格落实《云南省学前教育家庭经济困难儿童资助实施意见》，对家庭经济困难儿童、孤儿和残疾儿童入园给予资助。通过资助学前教育家庭经济困难幼儿</t>
    </r>
    <r>
      <rPr>
        <sz val="10"/>
        <rFont val="Times New Roman"/>
        <charset val="0"/>
      </rPr>
      <t>46</t>
    </r>
    <r>
      <rPr>
        <sz val="10"/>
        <rFont val="宋体"/>
        <charset val="0"/>
      </rPr>
      <t>名，使家庭经济困难儿童的生活困难在一定程度上得到缓解，基本解决家庭经济困难儿童入园难的问题，保障学前教育学生顺利完成学业，提高学前教育三年毛入园率。</t>
    </r>
  </si>
  <si>
    <r>
      <rPr>
        <sz val="10"/>
        <rFont val="Times New Roman"/>
        <charset val="0"/>
      </rPr>
      <t>2023</t>
    </r>
    <r>
      <rPr>
        <sz val="10"/>
        <rFont val="宋体"/>
        <charset val="0"/>
      </rPr>
      <t>年学校建立健全家庭经济困难学生全程、全覆盖资助体系，认定资助学前教育阶段家庭经济困难幼儿</t>
    </r>
    <r>
      <rPr>
        <sz val="10"/>
        <rFont val="Times New Roman"/>
        <charset val="0"/>
      </rPr>
      <t>46</t>
    </r>
    <r>
      <rPr>
        <sz val="10"/>
        <rFont val="宋体"/>
        <charset val="0"/>
      </rPr>
      <t>人，</t>
    </r>
    <r>
      <rPr>
        <sz val="10"/>
        <rFont val="Times New Roman"/>
        <charset val="0"/>
      </rPr>
      <t>2023</t>
    </r>
    <r>
      <rPr>
        <sz val="10"/>
        <rFont val="宋体"/>
        <charset val="0"/>
      </rPr>
      <t>年共计发放学前教育家庭经济困难补助</t>
    </r>
    <r>
      <rPr>
        <sz val="10"/>
        <rFont val="Times New Roman"/>
        <charset val="0"/>
      </rPr>
      <t>1.78</t>
    </r>
    <r>
      <rPr>
        <sz val="10"/>
        <rFont val="宋体"/>
        <charset val="0"/>
      </rPr>
      <t>万元，享受资助</t>
    </r>
    <r>
      <rPr>
        <sz val="10"/>
        <rFont val="Times New Roman"/>
        <charset val="0"/>
      </rPr>
      <t>46</t>
    </r>
    <r>
      <rPr>
        <sz val="10"/>
        <rFont val="宋体"/>
        <charset val="0"/>
      </rPr>
      <t>人次。通过资助，使家庭经济困难儿童的生活困难在一定程度上得到缓解，基本解决家庭经济困难儿童入园难的问题。</t>
    </r>
  </si>
  <si>
    <t>幼儿学生资助人次</t>
  </si>
  <si>
    <r>
      <rPr>
        <sz val="10"/>
        <rFont val="Times New Roman"/>
        <charset val="0"/>
      </rPr>
      <t>=46</t>
    </r>
    <r>
      <rPr>
        <sz val="10"/>
        <rFont val="宋体"/>
        <charset val="0"/>
      </rPr>
      <t>人</t>
    </r>
  </si>
  <si>
    <r>
      <rPr>
        <sz val="10"/>
        <rFont val="Times New Roman"/>
        <charset val="0"/>
      </rPr>
      <t>46</t>
    </r>
    <r>
      <rPr>
        <sz val="10"/>
        <rFont val="宋体"/>
        <charset val="0"/>
      </rPr>
      <t>人</t>
    </r>
  </si>
  <si>
    <t>困难儿童认定精准率</t>
  </si>
  <si>
    <t>教师及家长对资助补助政策的知晓度</t>
  </si>
  <si>
    <t>学前三年毛入园率</t>
  </si>
  <si>
    <r>
      <rPr>
        <sz val="10"/>
        <rFont val="宋体"/>
        <charset val="0"/>
      </rPr>
      <t>≧</t>
    </r>
    <r>
      <rPr>
        <sz val="10"/>
        <rFont val="Times New Roman"/>
        <charset val="0"/>
      </rPr>
      <t>94%</t>
    </r>
  </si>
  <si>
    <t>学前教育公用经费补助资金</t>
  </si>
  <si>
    <r>
      <rPr>
        <sz val="10"/>
        <rFont val="宋体"/>
        <charset val="134"/>
      </rPr>
      <t>根据《凤庆县公办幼儿园生均公用经费财政拨款制度》，</t>
    </r>
    <r>
      <rPr>
        <sz val="10"/>
        <rFont val="Times New Roman"/>
        <charset val="134"/>
      </rPr>
      <t xml:space="preserve"> </t>
    </r>
    <r>
      <rPr>
        <sz val="10"/>
        <rFont val="宋体"/>
        <charset val="134"/>
      </rPr>
      <t>加强经费管理，提高资金使用效益，保障教师培训经费不低于</t>
    </r>
    <r>
      <rPr>
        <sz val="10"/>
        <rFont val="Times New Roman"/>
        <charset val="134"/>
      </rPr>
      <t>10%</t>
    </r>
    <r>
      <rPr>
        <sz val="10"/>
        <rFont val="宋体"/>
        <charset val="134"/>
      </rPr>
      <t>，保障完成保育和教育活动和其他日常工作任务等方面支出，确保幼儿园保教工作顺利开展，不断提高保教质量。</t>
    </r>
  </si>
  <si>
    <r>
      <rPr>
        <sz val="10"/>
        <rFont val="Times New Roman"/>
        <charset val="0"/>
      </rPr>
      <t>2023</t>
    </r>
    <r>
      <rPr>
        <sz val="10"/>
        <rFont val="宋体"/>
        <charset val="0"/>
      </rPr>
      <t>年学校公办幼儿园正常运转得到基本保障，培训费支出</t>
    </r>
    <r>
      <rPr>
        <sz val="10"/>
        <rFont val="Times New Roman"/>
        <charset val="0"/>
      </rPr>
      <t>0</t>
    </r>
    <r>
      <rPr>
        <sz val="10"/>
        <rFont val="宋体"/>
        <charset val="0"/>
      </rPr>
      <t>万元，占比</t>
    </r>
    <r>
      <rPr>
        <sz val="10"/>
        <rFont val="Times New Roman"/>
        <charset val="0"/>
      </rPr>
      <t>0.0%</t>
    </r>
    <r>
      <rPr>
        <sz val="10"/>
        <rFont val="宋体"/>
        <charset val="0"/>
      </rPr>
      <t>，低于</t>
    </r>
    <r>
      <rPr>
        <sz val="10"/>
        <rFont val="Times New Roman"/>
        <charset val="0"/>
      </rPr>
      <t>10%</t>
    </r>
    <r>
      <rPr>
        <sz val="10"/>
        <rFont val="宋体"/>
        <charset val="0"/>
      </rPr>
      <t>预算要求，主要原因是本年度学校的培训主要以校本教研的形式开展。</t>
    </r>
  </si>
  <si>
    <t>在园幼儿人数</t>
  </si>
  <si>
    <r>
      <rPr>
        <sz val="10"/>
        <rFont val="Times New Roman"/>
        <charset val="0"/>
      </rPr>
      <t>=318</t>
    </r>
    <r>
      <rPr>
        <sz val="10"/>
        <rFont val="宋体"/>
        <charset val="0"/>
      </rPr>
      <t>人</t>
    </r>
  </si>
  <si>
    <r>
      <rPr>
        <sz val="10"/>
        <rFont val="Times New Roman"/>
        <charset val="0"/>
      </rPr>
      <t>318</t>
    </r>
    <r>
      <rPr>
        <sz val="10"/>
        <rFont val="宋体"/>
        <charset val="0"/>
      </rPr>
      <t>人</t>
    </r>
  </si>
  <si>
    <r>
      <rPr>
        <sz val="10"/>
        <rFont val="宋体"/>
        <charset val="0"/>
      </rPr>
      <t>≧</t>
    </r>
    <r>
      <rPr>
        <sz val="10"/>
        <rFont val="Times New Roman"/>
        <charset val="0"/>
      </rPr>
      <t>10%</t>
    </r>
  </si>
  <si>
    <t>本年度学校的培训主要以校本教研的形式开展。</t>
  </si>
  <si>
    <t>预算完成率</t>
  </si>
  <si>
    <t>经费支出合规性</t>
  </si>
  <si>
    <t>学前教育毛入园率</t>
  </si>
  <si>
    <r>
      <rPr>
        <sz val="10"/>
        <rFont val="宋体"/>
        <charset val="0"/>
      </rPr>
      <t>幼儿园</t>
    </r>
    <r>
      <rPr>
        <sz val="10"/>
        <rFont val="Times New Roman"/>
        <charset val="0"/>
      </rPr>
      <t>“</t>
    </r>
    <r>
      <rPr>
        <sz val="10"/>
        <rFont val="宋体"/>
        <charset val="0"/>
      </rPr>
      <t>小学化</t>
    </r>
    <r>
      <rPr>
        <sz val="10"/>
        <rFont val="Times New Roman"/>
        <charset val="0"/>
      </rPr>
      <t>”</t>
    </r>
    <r>
      <rPr>
        <sz val="10"/>
        <rFont val="宋体"/>
        <charset val="0"/>
      </rPr>
      <t>现象消除率</t>
    </r>
  </si>
  <si>
    <t>可持续影响</t>
  </si>
  <si>
    <t>确保保育和教育工作顺利开展</t>
  </si>
  <si>
    <t>优、良、中、差</t>
  </si>
  <si>
    <t>优</t>
  </si>
  <si>
    <t>师生满意度</t>
  </si>
  <si>
    <r>
      <rPr>
        <sz val="10"/>
        <rFont val="宋体"/>
        <charset val="0"/>
      </rPr>
      <t>≧</t>
    </r>
    <r>
      <rPr>
        <sz val="10"/>
        <rFont val="Times New Roman"/>
        <charset val="0"/>
      </rPr>
      <t>90%</t>
    </r>
  </si>
  <si>
    <t>社会公众满意度</t>
  </si>
  <si>
    <r>
      <rPr>
        <sz val="10"/>
        <rFont val="宋体"/>
        <charset val="0"/>
      </rPr>
      <t>≧</t>
    </r>
    <r>
      <rPr>
        <sz val="10"/>
        <rFont val="Times New Roman"/>
        <charset val="0"/>
      </rPr>
      <t>85%</t>
    </r>
  </si>
  <si>
    <r>
      <rPr>
        <sz val="10"/>
        <rFont val="宋体"/>
        <charset val="134"/>
      </rPr>
      <t>自评得分：</t>
    </r>
    <r>
      <rPr>
        <sz val="10"/>
        <rFont val="Times New Roman"/>
        <charset val="134"/>
      </rPr>
      <t xml:space="preserve">   90.00</t>
    </r>
    <r>
      <rPr>
        <sz val="10"/>
        <rFont val="宋体"/>
        <charset val="134"/>
      </rPr>
      <t>分</t>
    </r>
    <r>
      <rPr>
        <sz val="10"/>
        <rFont val="Times New Roman"/>
        <charset val="134"/>
      </rPr>
      <t xml:space="preserve">                               </t>
    </r>
    <r>
      <rPr>
        <sz val="10"/>
        <rFont val="宋体"/>
        <charset val="134"/>
      </rPr>
      <t>自评等级：优</t>
    </r>
  </si>
  <si>
    <t>农村义务教育营养改善计划补助资金</t>
  </si>
  <si>
    <r>
      <rPr>
        <sz val="10"/>
        <rFont val="宋体"/>
        <charset val="0"/>
      </rPr>
      <t>根据《教育部等七部门关于印发</t>
    </r>
    <r>
      <rPr>
        <sz val="10"/>
        <rFont val="Times New Roman"/>
        <charset val="0"/>
      </rPr>
      <t>&lt;</t>
    </r>
    <r>
      <rPr>
        <sz val="10"/>
        <rFont val="宋体"/>
        <charset val="0"/>
      </rPr>
      <t>农村义务教育学生营养改善计划实施办法</t>
    </r>
    <r>
      <rPr>
        <sz val="10"/>
        <rFont val="Times New Roman"/>
        <charset val="0"/>
      </rPr>
      <t>&gt;</t>
    </r>
    <r>
      <rPr>
        <sz val="10"/>
        <rFont val="宋体"/>
        <charset val="0"/>
      </rPr>
      <t>的通知》（财教〔</t>
    </r>
    <r>
      <rPr>
        <sz val="10"/>
        <rFont val="Times New Roman"/>
        <charset val="0"/>
      </rPr>
      <t>2022</t>
    </r>
    <r>
      <rPr>
        <sz val="10"/>
        <rFont val="宋体"/>
        <charset val="0"/>
      </rPr>
      <t>〕</t>
    </r>
    <r>
      <rPr>
        <sz val="10"/>
        <rFont val="Times New Roman"/>
        <charset val="0"/>
      </rPr>
      <t>2</t>
    </r>
    <r>
      <rPr>
        <sz val="10"/>
        <rFont val="宋体"/>
        <charset val="0"/>
      </rPr>
      <t>号）要求，通过扎实推进营养改善计划各项工作，改善提升农村学前教育阶段幼儿营养状况和身体素质，加快农村学前教育发展，促进教育公平。</t>
    </r>
  </si>
  <si>
    <r>
      <rPr>
        <sz val="10"/>
        <rFont val="Times New Roman"/>
        <charset val="0"/>
      </rPr>
      <t>2023</t>
    </r>
    <r>
      <rPr>
        <sz val="10"/>
        <rFont val="宋体"/>
        <charset val="0"/>
      </rPr>
      <t>年支付营养改善计划资金</t>
    </r>
    <r>
      <rPr>
        <sz val="10"/>
        <rFont val="Times New Roman"/>
        <charset val="0"/>
      </rPr>
      <t>24.84</t>
    </r>
    <r>
      <rPr>
        <sz val="10"/>
        <rFont val="宋体"/>
        <charset val="0"/>
      </rPr>
      <t>万元，确保了营养改善计划顺利实施，国家惠民政策得到充分落实，师生满意度及家长满意度均达到</t>
    </r>
    <r>
      <rPr>
        <sz val="10"/>
        <rFont val="Times New Roman"/>
        <charset val="0"/>
      </rPr>
      <t>96%</t>
    </r>
    <r>
      <rPr>
        <sz val="10"/>
        <rFont val="宋体"/>
        <charset val="0"/>
      </rPr>
      <t>。</t>
    </r>
  </si>
  <si>
    <t>农村义务教育学生营养改善计划补助人数</t>
  </si>
  <si>
    <r>
      <rPr>
        <sz val="10"/>
        <rFont val="Times New Roman"/>
        <charset val="0"/>
      </rPr>
      <t>=900</t>
    </r>
    <r>
      <rPr>
        <sz val="10"/>
        <rFont val="宋体"/>
        <charset val="0"/>
      </rPr>
      <t>人</t>
    </r>
  </si>
  <si>
    <r>
      <rPr>
        <sz val="10"/>
        <rFont val="Times New Roman"/>
        <charset val="0"/>
      </rPr>
      <t>900</t>
    </r>
    <r>
      <rPr>
        <sz val="10"/>
        <rFont val="宋体"/>
        <charset val="0"/>
      </rPr>
      <t>人</t>
    </r>
  </si>
  <si>
    <t>农村学前教育阶段幼儿营养改善计划补助人数</t>
  </si>
  <si>
    <r>
      <rPr>
        <sz val="10"/>
        <rFont val="Times New Roman"/>
        <charset val="134"/>
      </rPr>
      <t>=151</t>
    </r>
    <r>
      <rPr>
        <sz val="10"/>
        <rFont val="宋体"/>
        <charset val="134"/>
      </rPr>
      <t>人</t>
    </r>
  </si>
  <si>
    <r>
      <rPr>
        <sz val="10"/>
        <rFont val="Times New Roman"/>
        <charset val="134"/>
      </rPr>
      <t>151</t>
    </r>
    <r>
      <rPr>
        <sz val="10"/>
        <rFont val="宋体"/>
        <charset val="134"/>
      </rPr>
      <t>人</t>
    </r>
  </si>
  <si>
    <t>食堂加工人员配备比例</t>
  </si>
  <si>
    <r>
      <rPr>
        <sz val="10"/>
        <rFont val="宋体"/>
        <charset val="0"/>
      </rPr>
      <t>按照与学生就餐人数之比不低于</t>
    </r>
    <r>
      <rPr>
        <sz val="10"/>
        <rFont val="Times New Roman"/>
        <charset val="0"/>
      </rPr>
      <t>1:100</t>
    </r>
    <r>
      <rPr>
        <sz val="10"/>
        <rFont val="宋体"/>
        <charset val="0"/>
      </rPr>
      <t>配齐</t>
    </r>
  </si>
  <si>
    <r>
      <rPr>
        <sz val="10"/>
        <rFont val="Times New Roman"/>
        <charset val="0"/>
      </rPr>
      <t>15</t>
    </r>
    <r>
      <rPr>
        <sz val="10"/>
        <rFont val="宋体"/>
        <charset val="0"/>
      </rPr>
      <t>人</t>
    </r>
  </si>
  <si>
    <t>食堂人员培训合格率</t>
  </si>
  <si>
    <t>食堂加工人员健康检查合格率</t>
  </si>
  <si>
    <t>成本指标</t>
  </si>
  <si>
    <t>经济成本指标</t>
  </si>
  <si>
    <r>
      <rPr>
        <sz val="10"/>
        <rFont val="Times New Roman"/>
        <charset val="0"/>
      </rPr>
      <t>=5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天</t>
    </r>
  </si>
  <si>
    <r>
      <rPr>
        <sz val="10"/>
        <rFont val="Times New Roman"/>
        <charset val="0"/>
      </rPr>
      <t>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天</t>
    </r>
  </si>
  <si>
    <t>师生及家长对营养改善计划政策知晓度</t>
  </si>
  <si>
    <t>100%</t>
  </si>
  <si>
    <t>学生营养状况明显改善，身体素质明显提升</t>
  </si>
  <si>
    <r>
      <rPr>
        <sz val="10"/>
        <rFont val="Times New Roman"/>
        <charset val="134"/>
      </rPr>
      <t>=</t>
    </r>
    <r>
      <rPr>
        <sz val="10"/>
        <rFont val="宋体"/>
        <charset val="134"/>
      </rPr>
      <t>明显提升</t>
    </r>
  </si>
  <si>
    <t>明显提升</t>
  </si>
  <si>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</si>
  <si>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t>义务教育阶段课后服务资金</t>
  </si>
  <si>
    <r>
      <rPr>
        <sz val="10"/>
        <rFont val="宋体"/>
        <charset val="0"/>
      </rPr>
      <t>根据《云南省教育厅关于做好中小学生课后服务工作的实施意见》（云教发〔</t>
    </r>
    <r>
      <rPr>
        <sz val="10"/>
        <rFont val="Times New Roman"/>
        <charset val="0"/>
      </rPr>
      <t>2020</t>
    </r>
    <r>
      <rPr>
        <sz val="10"/>
        <rFont val="宋体"/>
        <charset val="0"/>
      </rPr>
      <t>〕</t>
    </r>
    <r>
      <rPr>
        <sz val="10"/>
        <rFont val="Times New Roman"/>
        <charset val="0"/>
      </rPr>
      <t>76</t>
    </r>
    <r>
      <rPr>
        <sz val="10"/>
        <rFont val="宋体"/>
        <charset val="0"/>
      </rPr>
      <t>号）文件精神，为进一步增强教育服务能力，将课后服务作为解决家长急难愁盼问题的重要民生工程。学校制定</t>
    </r>
    <r>
      <rPr>
        <sz val="10"/>
        <rFont val="Times New Roman"/>
        <charset val="0"/>
      </rPr>
      <t>“</t>
    </r>
    <r>
      <rPr>
        <sz val="10"/>
        <rFont val="宋体"/>
        <charset val="0"/>
      </rPr>
      <t>一校一案</t>
    </r>
    <r>
      <rPr>
        <sz val="10"/>
        <rFont val="Times New Roman"/>
        <charset val="0"/>
      </rPr>
      <t>”</t>
    </r>
    <r>
      <rPr>
        <sz val="10"/>
        <rFont val="宋体"/>
        <charset val="0"/>
      </rPr>
      <t>的课后服务方案，开展丰富多彩的课后服务活动。通过开展课后服务活动，解决家长</t>
    </r>
    <r>
      <rPr>
        <sz val="10"/>
        <rFont val="Times New Roman"/>
        <charset val="0"/>
      </rPr>
      <t>“</t>
    </r>
    <r>
      <rPr>
        <sz val="10"/>
        <rFont val="宋体"/>
        <charset val="0"/>
      </rPr>
      <t>接送难</t>
    </r>
    <r>
      <rPr>
        <sz val="10"/>
        <rFont val="Times New Roman"/>
        <charset val="0"/>
      </rPr>
      <t>”</t>
    </r>
    <r>
      <rPr>
        <sz val="10"/>
        <rFont val="宋体"/>
        <charset val="0"/>
      </rPr>
      <t>的问题，减轻家长负担，促进学生全面发展。</t>
    </r>
  </si>
  <si>
    <r>
      <rPr>
        <sz val="10"/>
        <rFont val="宋体"/>
        <charset val="0"/>
      </rPr>
      <t>按要求制定</t>
    </r>
    <r>
      <rPr>
        <sz val="10"/>
        <rFont val="Times New Roman"/>
        <charset val="0"/>
      </rPr>
      <t>“</t>
    </r>
    <r>
      <rPr>
        <sz val="10"/>
        <rFont val="宋体"/>
        <charset val="0"/>
      </rPr>
      <t>一校一案</t>
    </r>
    <r>
      <rPr>
        <sz val="10"/>
        <rFont val="Times New Roman"/>
        <charset val="0"/>
      </rPr>
      <t>”</t>
    </r>
    <r>
      <rPr>
        <sz val="10"/>
        <rFont val="宋体"/>
        <charset val="0"/>
      </rPr>
      <t>的课后服务方案，通过开展绘画、舞蹈、葫芦丝教学及篮球教学等丰富多彩的课后服务活动，收益学生</t>
    </r>
    <r>
      <rPr>
        <sz val="10"/>
        <rFont val="Times New Roman"/>
        <charset val="0"/>
      </rPr>
      <t>858</t>
    </r>
    <r>
      <rPr>
        <sz val="10"/>
        <rFont val="宋体"/>
        <charset val="0"/>
      </rPr>
      <t>人次，基本解决了家长</t>
    </r>
    <r>
      <rPr>
        <sz val="10"/>
        <rFont val="Times New Roman"/>
        <charset val="0"/>
      </rPr>
      <t>“</t>
    </r>
    <r>
      <rPr>
        <sz val="10"/>
        <rFont val="宋体"/>
        <charset val="0"/>
      </rPr>
      <t>接送难</t>
    </r>
    <r>
      <rPr>
        <sz val="10"/>
        <rFont val="Times New Roman"/>
        <charset val="0"/>
      </rPr>
      <t>”</t>
    </r>
    <r>
      <rPr>
        <sz val="10"/>
        <rFont val="宋体"/>
        <charset val="0"/>
      </rPr>
      <t>的问题，切实减轻了家长负担，丰富多彩的课后服务活动促进了学生德智体美劳全面发展。</t>
    </r>
  </si>
  <si>
    <t>课后服务覆盖率</t>
  </si>
  <si>
    <t>参与课后服务学生数</t>
  </si>
  <si>
    <r>
      <rPr>
        <sz val="10"/>
        <rFont val="Times New Roman"/>
        <charset val="134"/>
      </rPr>
      <t>≤900</t>
    </r>
    <r>
      <rPr>
        <sz val="10"/>
        <rFont val="宋体"/>
        <charset val="134"/>
      </rPr>
      <t>人</t>
    </r>
  </si>
  <si>
    <t>按规定符合免收费人数</t>
  </si>
  <si>
    <r>
      <rPr>
        <sz val="10"/>
        <rFont val="Times New Roman"/>
        <charset val="134"/>
      </rPr>
      <t>≤25</t>
    </r>
    <r>
      <rPr>
        <sz val="10"/>
        <rFont val="宋体"/>
        <charset val="134"/>
      </rPr>
      <t>人</t>
    </r>
  </si>
  <si>
    <r>
      <rPr>
        <sz val="10"/>
        <rFont val="Times New Roman"/>
        <charset val="134"/>
      </rPr>
      <t>25</t>
    </r>
    <r>
      <rPr>
        <sz val="10"/>
        <rFont val="宋体"/>
        <charset val="134"/>
      </rPr>
      <t>人</t>
    </r>
  </si>
  <si>
    <t>课后服务费收支每年公开次数</t>
  </si>
  <si>
    <r>
      <rPr>
        <sz val="10"/>
        <rFont val="Times New Roman"/>
        <charset val="134"/>
      </rPr>
      <t>=2</t>
    </r>
    <r>
      <rPr>
        <sz val="10"/>
        <rFont val="宋体"/>
        <charset val="134"/>
      </rPr>
      <t>次</t>
    </r>
  </si>
  <si>
    <r>
      <rPr>
        <sz val="10"/>
        <rFont val="Times New Roman"/>
        <charset val="134"/>
      </rPr>
      <t>2</t>
    </r>
    <r>
      <rPr>
        <sz val="10"/>
        <rFont val="宋体"/>
        <charset val="134"/>
      </rPr>
      <t>次</t>
    </r>
  </si>
  <si>
    <t>获得补助教师覆盖率</t>
  </si>
  <si>
    <t>课后服务时间达标率</t>
  </si>
  <si>
    <t>免收费对象认定精准率</t>
  </si>
  <si>
    <t>受益学生人数</t>
  </si>
  <si>
    <r>
      <rPr>
        <sz val="10"/>
        <rFont val="宋体"/>
        <charset val="134"/>
      </rPr>
      <t>解决家长</t>
    </r>
    <r>
      <rPr>
        <sz val="10"/>
        <rFont val="Times New Roman"/>
        <charset val="134"/>
      </rPr>
      <t>“</t>
    </r>
    <r>
      <rPr>
        <sz val="10"/>
        <rFont val="宋体"/>
        <charset val="134"/>
      </rPr>
      <t>接送难</t>
    </r>
    <r>
      <rPr>
        <sz val="10"/>
        <rFont val="Times New Roman"/>
        <charset val="134"/>
      </rPr>
      <t>”</t>
    </r>
    <r>
      <rPr>
        <sz val="10"/>
        <rFont val="宋体"/>
        <charset val="134"/>
      </rPr>
      <t>问题，减轻家长负担</t>
    </r>
  </si>
  <si>
    <r>
      <rPr>
        <sz val="10"/>
        <rFont val="Times New Roman"/>
        <charset val="134"/>
      </rPr>
      <t>=</t>
    </r>
    <r>
      <rPr>
        <sz val="10"/>
        <rFont val="宋体"/>
        <charset val="134"/>
      </rPr>
      <t>减轻</t>
    </r>
  </si>
  <si>
    <t>明显减轻</t>
  </si>
  <si>
    <r>
      <rPr>
        <sz val="10"/>
        <rFont val="宋体"/>
        <charset val="134"/>
      </rPr>
      <t>自评得分：95.10分</t>
    </r>
    <r>
      <rPr>
        <sz val="10"/>
        <rFont val="Times New Roman"/>
        <charset val="134"/>
      </rPr>
      <t xml:space="preserve">                                  </t>
    </r>
    <r>
      <rPr>
        <sz val="10"/>
        <rFont val="宋体"/>
        <charset val="134"/>
      </rPr>
      <t>自评等级：优</t>
    </r>
  </si>
  <si>
    <r>
      <rPr>
        <b/>
        <sz val="10"/>
        <rFont val="Times New Roman"/>
        <charset val="134"/>
      </rPr>
      <t>“</t>
    </r>
    <r>
      <rPr>
        <b/>
        <sz val="10"/>
        <rFont val="宋体"/>
        <charset val="134"/>
      </rPr>
      <t>阳光校餐</t>
    </r>
    <r>
      <rPr>
        <b/>
        <sz val="10"/>
        <rFont val="Times New Roman"/>
        <charset val="134"/>
      </rPr>
      <t>”</t>
    </r>
    <r>
      <rPr>
        <b/>
        <sz val="10"/>
        <rFont val="宋体"/>
        <charset val="134"/>
      </rPr>
      <t>项目补助经费</t>
    </r>
  </si>
  <si>
    <t>通过按时、足额预算阳光校餐项目网络费补助资金，保障学校正常运转，促进学校均衡发展，加强教育信息化建设，规范教育教学常规实现教育教学质量提升。</t>
  </si>
  <si>
    <r>
      <rPr>
        <sz val="10"/>
        <rFont val="宋体"/>
        <charset val="0"/>
      </rPr>
      <t>本年度支付阳光校餐项目网络补助经费</t>
    </r>
    <r>
      <rPr>
        <sz val="10"/>
        <rFont val="Times New Roman"/>
        <charset val="0"/>
      </rPr>
      <t>0.12</t>
    </r>
    <r>
      <rPr>
        <sz val="10"/>
        <rFont val="宋体"/>
        <charset val="0"/>
      </rPr>
      <t>万元，受益人数</t>
    </r>
    <r>
      <rPr>
        <sz val="10"/>
        <rFont val="Times New Roman"/>
        <charset val="0"/>
      </rPr>
      <t>900</t>
    </r>
    <r>
      <rPr>
        <sz val="10"/>
        <rFont val="宋体"/>
        <charset val="0"/>
      </rPr>
      <t>人。通过项目的实施，保障了学校网络畅通及学校正常的办公运转。</t>
    </r>
  </si>
  <si>
    <t>在校学生数</t>
  </si>
  <si>
    <r>
      <rPr>
        <sz val="10"/>
        <rFont val="宋体"/>
        <charset val="0"/>
      </rPr>
      <t>≧</t>
    </r>
    <r>
      <rPr>
        <sz val="10"/>
        <rFont val="Times New Roman"/>
        <charset val="0"/>
      </rPr>
      <t>900</t>
    </r>
    <r>
      <rPr>
        <sz val="10"/>
        <rFont val="宋体"/>
        <charset val="0"/>
      </rPr>
      <t>人</t>
    </r>
  </si>
  <si>
    <t>阳光校餐实施学校数</t>
  </si>
  <si>
    <r>
      <rPr>
        <sz val="10"/>
        <rFont val="Times New Roman"/>
        <charset val="0"/>
      </rPr>
      <t>=5</t>
    </r>
    <r>
      <rPr>
        <sz val="10"/>
        <rFont val="宋体"/>
        <charset val="0"/>
      </rPr>
      <t>所</t>
    </r>
  </si>
  <si>
    <r>
      <rPr>
        <sz val="10"/>
        <rFont val="Times New Roman"/>
        <charset val="0"/>
      </rPr>
      <t>5</t>
    </r>
    <r>
      <rPr>
        <sz val="10"/>
        <rFont val="宋体"/>
        <charset val="0"/>
      </rPr>
      <t>所</t>
    </r>
  </si>
  <si>
    <t>网络故障率</t>
  </si>
  <si>
    <t>=0%</t>
  </si>
  <si>
    <t>学生熟食上传及时率</t>
  </si>
  <si>
    <t>资金到位率</t>
  </si>
  <si>
    <t>保障网络畅通运行</t>
  </si>
  <si>
    <r>
      <rPr>
        <sz val="10"/>
        <rFont val="Times New Roman"/>
        <charset val="0"/>
      </rPr>
      <t>=</t>
    </r>
    <r>
      <rPr>
        <sz val="10"/>
        <rFont val="宋体"/>
        <charset val="0"/>
      </rPr>
      <t>得到保障</t>
    </r>
  </si>
  <si>
    <t>得到保障</t>
  </si>
  <si>
    <t>确保学生膳食质量</t>
  </si>
  <si>
    <r>
      <rPr>
        <sz val="10"/>
        <rFont val="Times New Roman"/>
        <charset val="0"/>
      </rPr>
      <t>=</t>
    </r>
    <r>
      <rPr>
        <sz val="10"/>
        <rFont val="宋体"/>
        <charset val="0"/>
      </rPr>
      <t>确保</t>
    </r>
  </si>
  <si>
    <t>有效确保</t>
  </si>
  <si>
    <t>资助方满意度</t>
  </si>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</sst>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0.00\)"/>
    <numFmt numFmtId="179" formatCode="#,##0.00_ "/>
  </numFmts>
  <fonts count="48">
    <font>
      <sz val="11"/>
      <color indexed="8"/>
      <name val="宋体"/>
      <charset val="134"/>
      <scheme val="minor"/>
    </font>
    <font>
      <sz val="10"/>
      <name val="Times New Roman"/>
      <charset val="134"/>
    </font>
    <font>
      <sz val="10"/>
      <name val="宋体"/>
      <charset val="134"/>
    </font>
    <font>
      <b/>
      <sz val="18"/>
      <name val="宋体"/>
      <charset val="134"/>
    </font>
    <font>
      <b/>
      <sz val="18"/>
      <name val="Times New Roman"/>
      <charset val="134"/>
    </font>
    <font>
      <sz val="10"/>
      <name val="Times New Roman"/>
      <charset val="0"/>
    </font>
    <font>
      <sz val="10"/>
      <name val="宋体"/>
      <charset val="0"/>
    </font>
    <font>
      <b/>
      <sz val="10"/>
      <name val="宋体"/>
      <charset val="134"/>
    </font>
    <font>
      <b/>
      <sz val="10"/>
      <name val="Times New Roman"/>
      <charset val="0"/>
    </font>
    <font>
      <b/>
      <sz val="10"/>
      <name val="Times New Roman"/>
      <charset val="134"/>
    </font>
    <font>
      <sz val="10"/>
      <color rgb="FF000000"/>
      <name val="宋体"/>
      <charset val="134"/>
    </font>
    <font>
      <sz val="10"/>
      <color rgb="FF000000"/>
      <name val="Times New Roman"/>
      <charset val="0"/>
    </font>
    <font>
      <sz val="10"/>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rgb="FF000000"/>
      <name val="微软雅黑"/>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2"/>
      <color rgb="FF000000"/>
      <name val="宋体"/>
      <charset val="134"/>
    </font>
    <font>
      <sz val="12"/>
      <color indexed="8"/>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4" borderId="20" applyNumberFormat="0" applyAlignment="0" applyProtection="0">
      <alignment vertical="center"/>
    </xf>
    <xf numFmtId="0" fontId="38" fillId="5" borderId="21" applyNumberFormat="0" applyAlignment="0" applyProtection="0">
      <alignment vertical="center"/>
    </xf>
    <xf numFmtId="0" fontId="39" fillId="5" borderId="20" applyNumberFormat="0" applyAlignment="0" applyProtection="0">
      <alignment vertical="center"/>
    </xf>
    <xf numFmtId="0" fontId="40" fillId="6"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3" fillId="0" borderId="0"/>
    <xf numFmtId="0" fontId="22" fillId="0" borderId="0">
      <alignment vertical="top"/>
      <protection locked="0"/>
    </xf>
    <xf numFmtId="0" fontId="17" fillId="0" borderId="0"/>
  </cellStyleXfs>
  <cellXfs count="154">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51" applyFont="1" applyFill="1" applyBorder="1" applyAlignment="1">
      <alignment vertical="center" wrapText="1"/>
    </xf>
    <xf numFmtId="49" fontId="1" fillId="0" borderId="1" xfId="51" applyNumberFormat="1" applyFont="1" applyFill="1" applyBorder="1" applyAlignment="1">
      <alignment horizontal="center" vertical="center" wrapText="1"/>
    </xf>
    <xf numFmtId="177" fontId="1" fillId="0" borderId="15" xfId="51"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10" fontId="1" fillId="0" borderId="1" xfId="51"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9" fontId="1" fillId="0" borderId="1"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9" fontId="1" fillId="0" borderId="15" xfId="51"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1" xfId="0" applyFont="1" applyFill="1" applyBorder="1" applyAlignment="1">
      <alignment horizontal="left" vertical="top" wrapText="1"/>
    </xf>
    <xf numFmtId="0" fontId="5"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xf>
    <xf numFmtId="49" fontId="1" fillId="0" borderId="15"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177" fontId="5" fillId="0" borderId="1"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3" xfId="0" applyFont="1" applyFill="1" applyBorder="1" applyAlignment="1">
      <alignment vertical="center" wrapText="1"/>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3" fillId="0" borderId="0" xfId="0" applyFont="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9" fontId="17" fillId="0" borderId="1" xfId="0" applyNumberFormat="1" applyFont="1" applyFill="1" applyBorder="1" applyAlignment="1">
      <alignment horizontal="center" vertical="center" shrinkToFit="1"/>
    </xf>
    <xf numFmtId="4" fontId="18" fillId="2" borderId="1" xfId="0" applyNumberFormat="1" applyFont="1" applyFill="1" applyBorder="1" applyAlignment="1">
      <alignment horizontal="right" vertical="center"/>
    </xf>
    <xf numFmtId="0" fontId="2" fillId="0" borderId="0" xfId="0" applyFont="1" applyFill="1" applyBorder="1" applyAlignment="1">
      <alignment horizontal="left" vertical="center"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7" xfId="0" applyNumberFormat="1" applyFont="1" applyFill="1" applyBorder="1" applyAlignment="1">
      <alignment horizontal="center" vertical="center" shrinkToFit="1"/>
    </xf>
    <xf numFmtId="4" fontId="17" fillId="0" borderId="8"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9" fontId="17" fillId="0" borderId="1" xfId="0" applyNumberFormat="1" applyFont="1" applyFill="1" applyBorder="1" applyAlignment="1">
      <alignment horizontal="center" vertical="center" wrapText="1" shrinkToFit="1"/>
    </xf>
    <xf numFmtId="179" fontId="19"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7" xfId="0" applyNumberFormat="1" applyFont="1" applyFill="1" applyBorder="1" applyAlignment="1">
      <alignment horizontal="center" vertical="center" shrinkToFit="1"/>
    </xf>
    <xf numFmtId="0" fontId="20" fillId="0" borderId="0" xfId="0" applyFont="1" applyFill="1" applyAlignment="1">
      <alignment horizontal="center"/>
    </xf>
    <xf numFmtId="0" fontId="0" fillId="0" borderId="0" xfId="0" applyFont="1" applyFill="1">
      <alignment vertical="center"/>
    </xf>
    <xf numFmtId="0" fontId="13"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22" fillId="0" borderId="0" xfId="0" applyFont="1" applyAlignment="1"/>
    <xf numFmtId="0" fontId="21"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left" vertical="center" wrapText="1"/>
    </xf>
    <xf numFmtId="0" fontId="24"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6" fillId="0" borderId="0" xfId="0" applyFont="1" applyFill="1" applyAlignment="1">
      <alignment horizontal="center" vertical="center"/>
    </xf>
    <xf numFmtId="0" fontId="10" fillId="0" borderId="0" xfId="0" applyFont="1" applyFill="1" applyBorder="1" applyAlignment="1">
      <alignment vertical="center"/>
    </xf>
    <xf numFmtId="0" fontId="27" fillId="0" borderId="0" xfId="0" applyFont="1" applyFill="1">
      <alignment vertical="center"/>
    </xf>
    <xf numFmtId="0" fontId="26" fillId="0" borderId="0" xfId="0" applyFont="1" applyFill="1" applyAlignment="1"/>
    <xf numFmtId="0" fontId="2" fillId="0" borderId="0" xfId="0" applyFont="1" applyFill="1" applyAlignment="1"/>
    <xf numFmtId="0" fontId="19" fillId="0" borderId="16" xfId="0" applyNumberFormat="1" applyFont="1" applyFill="1" applyBorder="1" applyAlignment="1">
      <alignment horizontal="center" vertical="center"/>
    </xf>
    <xf numFmtId="0" fontId="19" fillId="0" borderId="16" xfId="0" applyNumberFormat="1" applyFont="1" applyFill="1" applyBorder="1" applyAlignment="1">
      <alignment horizontal="left" vertical="center"/>
    </xf>
    <xf numFmtId="0" fontId="19" fillId="0" borderId="16" xfId="0" applyNumberFormat="1" applyFont="1" applyFill="1" applyBorder="1" applyAlignment="1">
      <alignment horizontal="right" vertical="center"/>
    </xf>
    <xf numFmtId="0" fontId="19" fillId="0" borderId="16" xfId="0" applyNumberFormat="1" applyFont="1" applyFill="1" applyBorder="1" applyAlignment="1">
      <alignment horizontal="center" vertical="center" wrapText="1"/>
    </xf>
    <xf numFmtId="4" fontId="19" fillId="0" borderId="16" xfId="0" applyNumberFormat="1" applyFont="1" applyFill="1" applyBorder="1" applyAlignment="1">
      <alignment horizontal="right" vertical="center"/>
    </xf>
    <xf numFmtId="4" fontId="21" fillId="0" borderId="16" xfId="0" applyNumberFormat="1" applyFont="1" applyFill="1" applyBorder="1" applyAlignment="1">
      <alignment horizontal="right" vertical="center"/>
    </xf>
    <xf numFmtId="177" fontId="21" fillId="0"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2" sqref="C12"/>
    </sheetView>
  </sheetViews>
  <sheetFormatPr defaultColWidth="9" defaultRowHeight="14.4" outlineLevelCol="5"/>
  <cols>
    <col min="1" max="1" width="32.1296296296296" style="144" customWidth="1"/>
    <col min="2" max="2" width="4.75" style="144" customWidth="1"/>
    <col min="3" max="3" width="19.5" style="144" customWidth="1"/>
    <col min="4" max="4" width="32.6296296296296" style="144" customWidth="1"/>
    <col min="5" max="5" width="4.75" style="144" customWidth="1"/>
    <col min="6" max="6" width="18.6296296296296" style="144" customWidth="1"/>
    <col min="7" max="16384" width="9" style="144"/>
  </cols>
  <sheetData>
    <row r="1" ht="28.2" spans="3:3">
      <c r="C1" s="142" t="s">
        <v>0</v>
      </c>
    </row>
    <row r="2" ht="15.6" spans="6:6">
      <c r="F2" s="132" t="s">
        <v>1</v>
      </c>
    </row>
    <row r="3" ht="15.6" spans="1:6">
      <c r="A3" s="132" t="s">
        <v>2</v>
      </c>
      <c r="F3" s="132"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1">
        <v>1000.13</v>
      </c>
      <c r="D7" s="148" t="s">
        <v>14</v>
      </c>
      <c r="E7" s="147" t="s">
        <v>15</v>
      </c>
      <c r="F7" s="149"/>
    </row>
    <row r="8" ht="19.5" customHeight="1" spans="1:6">
      <c r="A8" s="148" t="s">
        <v>16</v>
      </c>
      <c r="B8" s="147" t="s">
        <v>12</v>
      </c>
      <c r="C8" s="149"/>
      <c r="D8" s="148" t="s">
        <v>17</v>
      </c>
      <c r="E8" s="147" t="s">
        <v>18</v>
      </c>
      <c r="F8" s="149"/>
    </row>
    <row r="9" ht="19.5" customHeight="1" spans="1:6">
      <c r="A9" s="148" t="s">
        <v>19</v>
      </c>
      <c r="B9" s="147" t="s">
        <v>20</v>
      </c>
      <c r="C9" s="149"/>
      <c r="D9" s="148" t="s">
        <v>21</v>
      </c>
      <c r="E9" s="147" t="s">
        <v>22</v>
      </c>
      <c r="F9" s="149"/>
    </row>
    <row r="10" ht="19.5" customHeight="1" spans="1:6">
      <c r="A10" s="148" t="s">
        <v>23</v>
      </c>
      <c r="B10" s="147" t="s">
        <v>24</v>
      </c>
      <c r="C10" s="149">
        <v>0</v>
      </c>
      <c r="D10" s="148" t="s">
        <v>25</v>
      </c>
      <c r="E10" s="147" t="s">
        <v>26</v>
      </c>
      <c r="F10" s="149"/>
    </row>
    <row r="11" ht="19.5" customHeight="1" spans="1:6">
      <c r="A11" s="148" t="s">
        <v>27</v>
      </c>
      <c r="B11" s="147" t="s">
        <v>28</v>
      </c>
      <c r="C11" s="149">
        <v>0</v>
      </c>
      <c r="D11" s="148" t="s">
        <v>29</v>
      </c>
      <c r="E11" s="147" t="s">
        <v>30</v>
      </c>
      <c r="F11" s="149">
        <v>877.79</v>
      </c>
    </row>
    <row r="12" ht="19.5" customHeight="1" spans="1:6">
      <c r="A12" s="148" t="s">
        <v>31</v>
      </c>
      <c r="B12" s="147" t="s">
        <v>32</v>
      </c>
      <c r="C12" s="149">
        <v>0</v>
      </c>
      <c r="D12" s="148" t="s">
        <v>33</v>
      </c>
      <c r="E12" s="147" t="s">
        <v>34</v>
      </c>
      <c r="F12" s="149"/>
    </row>
    <row r="13" ht="19.5" customHeight="1" spans="1:6">
      <c r="A13" s="148" t="s">
        <v>35</v>
      </c>
      <c r="B13" s="147" t="s">
        <v>36</v>
      </c>
      <c r="C13" s="149">
        <v>0</v>
      </c>
      <c r="D13" s="148" t="s">
        <v>37</v>
      </c>
      <c r="E13" s="147" t="s">
        <v>38</v>
      </c>
      <c r="F13" s="149"/>
    </row>
    <row r="14" ht="19.5" customHeight="1" spans="1:6">
      <c r="A14" s="148" t="s">
        <v>39</v>
      </c>
      <c r="B14" s="147" t="s">
        <v>40</v>
      </c>
      <c r="C14" s="149">
        <v>55.94</v>
      </c>
      <c r="D14" s="148" t="s">
        <v>41</v>
      </c>
      <c r="E14" s="147" t="s">
        <v>42</v>
      </c>
      <c r="F14" s="149">
        <v>31.04</v>
      </c>
    </row>
    <row r="15" ht="19.5" customHeight="1" spans="1:6">
      <c r="A15" s="148"/>
      <c r="B15" s="147" t="s">
        <v>43</v>
      </c>
      <c r="C15" s="149"/>
      <c r="D15" s="148" t="s">
        <v>44</v>
      </c>
      <c r="E15" s="147" t="s">
        <v>45</v>
      </c>
      <c r="F15" s="149">
        <v>43.74</v>
      </c>
    </row>
    <row r="16" ht="19.5" customHeight="1" spans="1:6">
      <c r="A16" s="148"/>
      <c r="B16" s="147" t="s">
        <v>46</v>
      </c>
      <c r="C16" s="149"/>
      <c r="D16" s="148" t="s">
        <v>47</v>
      </c>
      <c r="E16" s="147" t="s">
        <v>48</v>
      </c>
      <c r="F16" s="149"/>
    </row>
    <row r="17" ht="19.5" customHeight="1" spans="1:6">
      <c r="A17" s="148"/>
      <c r="B17" s="147" t="s">
        <v>49</v>
      </c>
      <c r="C17" s="149"/>
      <c r="D17" s="148" t="s">
        <v>50</v>
      </c>
      <c r="E17" s="147" t="s">
        <v>51</v>
      </c>
      <c r="F17" s="149"/>
    </row>
    <row r="18" ht="19.5" customHeight="1" spans="1:6">
      <c r="A18" s="148"/>
      <c r="B18" s="147" t="s">
        <v>52</v>
      </c>
      <c r="C18" s="149"/>
      <c r="D18" s="148" t="s">
        <v>53</v>
      </c>
      <c r="E18" s="147" t="s">
        <v>54</v>
      </c>
      <c r="F18" s="149"/>
    </row>
    <row r="19" ht="19.5" customHeight="1" spans="1:6">
      <c r="A19" s="148"/>
      <c r="B19" s="147" t="s">
        <v>55</v>
      </c>
      <c r="C19" s="149"/>
      <c r="D19" s="148" t="s">
        <v>56</v>
      </c>
      <c r="E19" s="147" t="s">
        <v>57</v>
      </c>
      <c r="F19" s="149"/>
    </row>
    <row r="20" ht="19.5" customHeight="1" spans="1:6">
      <c r="A20" s="148"/>
      <c r="B20" s="147" t="s">
        <v>58</v>
      </c>
      <c r="C20" s="149"/>
      <c r="D20" s="148" t="s">
        <v>59</v>
      </c>
      <c r="E20" s="147" t="s">
        <v>60</v>
      </c>
      <c r="F20" s="149"/>
    </row>
    <row r="21" ht="19.5" customHeight="1" spans="1:6">
      <c r="A21" s="148"/>
      <c r="B21" s="147" t="s">
        <v>61</v>
      </c>
      <c r="C21" s="149"/>
      <c r="D21" s="148" t="s">
        <v>62</v>
      </c>
      <c r="E21" s="147" t="s">
        <v>63</v>
      </c>
      <c r="F21" s="149"/>
    </row>
    <row r="22" ht="19.5" customHeight="1" spans="1:6">
      <c r="A22" s="148"/>
      <c r="B22" s="147" t="s">
        <v>64</v>
      </c>
      <c r="C22" s="149"/>
      <c r="D22" s="148" t="s">
        <v>65</v>
      </c>
      <c r="E22" s="147" t="s">
        <v>66</v>
      </c>
      <c r="F22" s="149"/>
    </row>
    <row r="23" ht="19.5" customHeight="1" spans="1:6">
      <c r="A23" s="148"/>
      <c r="B23" s="147" t="s">
        <v>67</v>
      </c>
      <c r="C23" s="149"/>
      <c r="D23" s="148" t="s">
        <v>68</v>
      </c>
      <c r="E23" s="147" t="s">
        <v>69</v>
      </c>
      <c r="F23" s="149"/>
    </row>
    <row r="24" ht="19.5" customHeight="1" spans="1:6">
      <c r="A24" s="148"/>
      <c r="B24" s="147" t="s">
        <v>70</v>
      </c>
      <c r="C24" s="149"/>
      <c r="D24" s="148" t="s">
        <v>71</v>
      </c>
      <c r="E24" s="147" t="s">
        <v>72</v>
      </c>
      <c r="F24" s="149"/>
    </row>
    <row r="25" ht="19.5" customHeight="1" spans="1:6">
      <c r="A25" s="148"/>
      <c r="B25" s="147" t="s">
        <v>73</v>
      </c>
      <c r="C25" s="149"/>
      <c r="D25" s="148" t="s">
        <v>74</v>
      </c>
      <c r="E25" s="147" t="s">
        <v>75</v>
      </c>
      <c r="F25" s="149">
        <v>78.69</v>
      </c>
    </row>
    <row r="26" ht="19.5" customHeight="1" spans="1:6">
      <c r="A26" s="148"/>
      <c r="B26" s="147" t="s">
        <v>76</v>
      </c>
      <c r="C26" s="149"/>
      <c r="D26" s="148" t="s">
        <v>77</v>
      </c>
      <c r="E26" s="147" t="s">
        <v>78</v>
      </c>
      <c r="F26" s="149"/>
    </row>
    <row r="27" ht="19.5" customHeight="1" spans="1:6">
      <c r="A27" s="148"/>
      <c r="B27" s="147" t="s">
        <v>79</v>
      </c>
      <c r="C27" s="149"/>
      <c r="D27" s="148" t="s">
        <v>80</v>
      </c>
      <c r="E27" s="147" t="s">
        <v>81</v>
      </c>
      <c r="F27" s="149"/>
    </row>
    <row r="28" ht="19.5" customHeight="1" spans="1:6">
      <c r="A28" s="148"/>
      <c r="B28" s="147" t="s">
        <v>82</v>
      </c>
      <c r="C28" s="149"/>
      <c r="D28" s="148" t="s">
        <v>83</v>
      </c>
      <c r="E28" s="147" t="s">
        <v>84</v>
      </c>
      <c r="F28" s="149"/>
    </row>
    <row r="29" ht="19.5" customHeight="1" spans="1:6">
      <c r="A29" s="148"/>
      <c r="B29" s="147" t="s">
        <v>85</v>
      </c>
      <c r="C29" s="149"/>
      <c r="D29" s="148" t="s">
        <v>86</v>
      </c>
      <c r="E29" s="147" t="s">
        <v>87</v>
      </c>
      <c r="F29" s="149"/>
    </row>
    <row r="30" ht="19.5" customHeight="1" spans="1:6">
      <c r="A30" s="147"/>
      <c r="B30" s="147" t="s">
        <v>88</v>
      </c>
      <c r="C30" s="149"/>
      <c r="D30" s="148" t="s">
        <v>89</v>
      </c>
      <c r="E30" s="147" t="s">
        <v>90</v>
      </c>
      <c r="F30" s="149"/>
    </row>
    <row r="31" ht="19.5" customHeight="1" spans="1:6">
      <c r="A31" s="147"/>
      <c r="B31" s="147" t="s">
        <v>91</v>
      </c>
      <c r="C31" s="149"/>
      <c r="D31" s="148" t="s">
        <v>92</v>
      </c>
      <c r="E31" s="147" t="s">
        <v>93</v>
      </c>
      <c r="F31" s="149"/>
    </row>
    <row r="32" ht="19.5" customHeight="1" spans="1:6">
      <c r="A32" s="147"/>
      <c r="B32" s="147" t="s">
        <v>94</v>
      </c>
      <c r="C32" s="149"/>
      <c r="D32" s="148" t="s">
        <v>95</v>
      </c>
      <c r="E32" s="147" t="s">
        <v>96</v>
      </c>
      <c r="F32" s="149"/>
    </row>
    <row r="33" ht="19.5" customHeight="1" spans="1:6">
      <c r="A33" s="147" t="s">
        <v>97</v>
      </c>
      <c r="B33" s="147" t="s">
        <v>98</v>
      </c>
      <c r="C33" s="151">
        <v>1056.07</v>
      </c>
      <c r="D33" s="147" t="s">
        <v>99</v>
      </c>
      <c r="E33" s="147" t="s">
        <v>100</v>
      </c>
      <c r="F33" s="151">
        <v>1031.26</v>
      </c>
    </row>
    <row r="34" ht="19.5" customHeight="1" spans="1:6">
      <c r="A34" s="148" t="s">
        <v>101</v>
      </c>
      <c r="B34" s="147" t="s">
        <v>102</v>
      </c>
      <c r="C34" s="149"/>
      <c r="D34" s="148" t="s">
        <v>103</v>
      </c>
      <c r="E34" s="147" t="s">
        <v>104</v>
      </c>
      <c r="F34" s="149"/>
    </row>
    <row r="35" ht="19.5" customHeight="1" spans="1:6">
      <c r="A35" s="148" t="s">
        <v>105</v>
      </c>
      <c r="B35" s="147" t="s">
        <v>106</v>
      </c>
      <c r="C35" s="149">
        <v>3</v>
      </c>
      <c r="D35" s="148" t="s">
        <v>107</v>
      </c>
      <c r="E35" s="147" t="s">
        <v>108</v>
      </c>
      <c r="F35" s="149">
        <v>27.81</v>
      </c>
    </row>
    <row r="36" ht="19.5" customHeight="1" spans="1:6">
      <c r="A36" s="147" t="s">
        <v>109</v>
      </c>
      <c r="B36" s="147" t="s">
        <v>110</v>
      </c>
      <c r="C36" s="151">
        <v>1059.07</v>
      </c>
      <c r="D36" s="147" t="s">
        <v>109</v>
      </c>
      <c r="E36" s="147" t="s">
        <v>111</v>
      </c>
      <c r="F36" s="151">
        <v>1059.07</v>
      </c>
    </row>
    <row r="37" ht="19.5" customHeight="1" spans="1:6">
      <c r="A37" s="148" t="s">
        <v>112</v>
      </c>
      <c r="B37" s="148"/>
      <c r="C37" s="148"/>
      <c r="D37" s="148"/>
      <c r="E37" s="148"/>
      <c r="F37" s="148"/>
    </row>
    <row r="38" ht="19.5" customHeight="1" spans="1:6">
      <c r="A38" s="148" t="s">
        <v>113</v>
      </c>
      <c r="B38" s="148"/>
      <c r="C38" s="148"/>
      <c r="D38" s="148"/>
      <c r="E38" s="148"/>
      <c r="F38" s="14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0" sqref="H10"/>
    </sheetView>
  </sheetViews>
  <sheetFormatPr defaultColWidth="9" defaultRowHeight="14.4" outlineLevelCol="4"/>
  <cols>
    <col min="1" max="1" width="39.25" customWidth="1"/>
    <col min="2" max="2" width="6.12962962962963" customWidth="1"/>
    <col min="3" max="4" width="15" customWidth="1"/>
    <col min="5" max="5" width="21.5" customWidth="1"/>
  </cols>
  <sheetData>
    <row r="1" ht="25.8" spans="1:5">
      <c r="A1" s="130" t="s">
        <v>418</v>
      </c>
      <c r="B1" s="130"/>
      <c r="C1" s="130"/>
      <c r="D1" s="130"/>
      <c r="E1" s="130"/>
    </row>
    <row r="2" ht="15.6" spans="1:5">
      <c r="A2" s="131"/>
      <c r="B2" s="131"/>
      <c r="C2" s="131"/>
      <c r="D2" s="131"/>
      <c r="E2" s="132" t="s">
        <v>419</v>
      </c>
    </row>
    <row r="3" ht="15.6" spans="1:5">
      <c r="A3" s="132" t="s">
        <v>2</v>
      </c>
      <c r="B3" s="131"/>
      <c r="C3" s="131"/>
      <c r="D3" s="131"/>
      <c r="E3" s="132" t="s">
        <v>420</v>
      </c>
    </row>
    <row r="4" ht="15" customHeight="1" spans="1:5">
      <c r="A4" s="138" t="s">
        <v>421</v>
      </c>
      <c r="B4" s="138" t="s">
        <v>7</v>
      </c>
      <c r="C4" s="138" t="s">
        <v>422</v>
      </c>
      <c r="D4" s="138" t="s">
        <v>423</v>
      </c>
      <c r="E4" s="138" t="s">
        <v>424</v>
      </c>
    </row>
    <row r="5" ht="15" customHeight="1" spans="1:5">
      <c r="A5" s="138" t="s">
        <v>425</v>
      </c>
      <c r="B5" s="138"/>
      <c r="C5" s="138" t="s">
        <v>11</v>
      </c>
      <c r="D5" s="138" t="s">
        <v>12</v>
      </c>
      <c r="E5" s="138" t="s">
        <v>20</v>
      </c>
    </row>
    <row r="6" ht="15" customHeight="1" spans="1:5">
      <c r="A6" s="139" t="s">
        <v>426</v>
      </c>
      <c r="B6" s="138" t="s">
        <v>11</v>
      </c>
      <c r="C6" s="138" t="s">
        <v>427</v>
      </c>
      <c r="D6" s="138" t="s">
        <v>427</v>
      </c>
      <c r="E6" s="138" t="s">
        <v>427</v>
      </c>
    </row>
    <row r="7" ht="15" customHeight="1" spans="1:5">
      <c r="A7" s="136" t="s">
        <v>428</v>
      </c>
      <c r="B7" s="138" t="s">
        <v>12</v>
      </c>
      <c r="C7" s="135">
        <v>0</v>
      </c>
      <c r="D7" s="135">
        <v>0</v>
      </c>
      <c r="E7" s="135">
        <v>0</v>
      </c>
    </row>
    <row r="8" ht="15" customHeight="1" spans="1:5">
      <c r="A8" s="136" t="s">
        <v>429</v>
      </c>
      <c r="B8" s="138" t="s">
        <v>20</v>
      </c>
      <c r="C8" s="135">
        <v>0</v>
      </c>
      <c r="D8" s="135">
        <v>0</v>
      </c>
      <c r="E8" s="135">
        <v>0</v>
      </c>
    </row>
    <row r="9" ht="15" customHeight="1" spans="1:5">
      <c r="A9" s="136" t="s">
        <v>430</v>
      </c>
      <c r="B9" s="138" t="s">
        <v>24</v>
      </c>
      <c r="C9" s="135">
        <v>0</v>
      </c>
      <c r="D9" s="135">
        <v>0</v>
      </c>
      <c r="E9" s="135">
        <v>0</v>
      </c>
    </row>
    <row r="10" ht="15" customHeight="1" spans="1:5">
      <c r="A10" s="136" t="s">
        <v>431</v>
      </c>
      <c r="B10" s="138" t="s">
        <v>28</v>
      </c>
      <c r="C10" s="135">
        <v>0</v>
      </c>
      <c r="D10" s="135">
        <v>0</v>
      </c>
      <c r="E10" s="135">
        <v>0</v>
      </c>
    </row>
    <row r="11" ht="15" customHeight="1" spans="1:5">
      <c r="A11" s="136" t="s">
        <v>432</v>
      </c>
      <c r="B11" s="138" t="s">
        <v>32</v>
      </c>
      <c r="C11" s="135">
        <v>0</v>
      </c>
      <c r="D11" s="135">
        <v>0</v>
      </c>
      <c r="E11" s="135">
        <v>0</v>
      </c>
    </row>
    <row r="12" ht="15" customHeight="1" spans="1:5">
      <c r="A12" s="136" t="s">
        <v>433</v>
      </c>
      <c r="B12" s="138" t="s">
        <v>36</v>
      </c>
      <c r="C12" s="135">
        <v>0</v>
      </c>
      <c r="D12" s="135">
        <v>0</v>
      </c>
      <c r="E12" s="135">
        <v>0</v>
      </c>
    </row>
    <row r="13" ht="15" customHeight="1" spans="1:5">
      <c r="A13" s="136" t="s">
        <v>434</v>
      </c>
      <c r="B13" s="138" t="s">
        <v>40</v>
      </c>
      <c r="C13" s="138" t="s">
        <v>427</v>
      </c>
      <c r="D13" s="138" t="s">
        <v>427</v>
      </c>
      <c r="E13" s="135">
        <v>0</v>
      </c>
    </row>
    <row r="14" ht="15" customHeight="1" spans="1:5">
      <c r="A14" s="136" t="s">
        <v>435</v>
      </c>
      <c r="B14" s="138" t="s">
        <v>43</v>
      </c>
      <c r="C14" s="138" t="s">
        <v>427</v>
      </c>
      <c r="D14" s="138" t="s">
        <v>427</v>
      </c>
      <c r="E14" s="135">
        <v>0</v>
      </c>
    </row>
    <row r="15" ht="15" customHeight="1" spans="1:5">
      <c r="A15" s="136" t="s">
        <v>436</v>
      </c>
      <c r="B15" s="138" t="s">
        <v>46</v>
      </c>
      <c r="C15" s="138" t="s">
        <v>427</v>
      </c>
      <c r="D15" s="138" t="s">
        <v>427</v>
      </c>
      <c r="E15" s="135">
        <v>0</v>
      </c>
    </row>
    <row r="16" ht="15" customHeight="1" spans="1:5">
      <c r="A16" s="136" t="s">
        <v>437</v>
      </c>
      <c r="B16" s="138" t="s">
        <v>49</v>
      </c>
      <c r="C16" s="138" t="s">
        <v>427</v>
      </c>
      <c r="D16" s="138" t="s">
        <v>427</v>
      </c>
      <c r="E16" s="138" t="s">
        <v>427</v>
      </c>
    </row>
    <row r="17" ht="15" customHeight="1" spans="1:5">
      <c r="A17" s="136" t="s">
        <v>438</v>
      </c>
      <c r="B17" s="138" t="s">
        <v>52</v>
      </c>
      <c r="C17" s="138" t="s">
        <v>427</v>
      </c>
      <c r="D17" s="138" t="s">
        <v>427</v>
      </c>
      <c r="E17" s="135">
        <v>0</v>
      </c>
    </row>
    <row r="18" ht="15" customHeight="1" spans="1:5">
      <c r="A18" s="136" t="s">
        <v>439</v>
      </c>
      <c r="B18" s="138" t="s">
        <v>55</v>
      </c>
      <c r="C18" s="138" t="s">
        <v>427</v>
      </c>
      <c r="D18" s="138" t="s">
        <v>427</v>
      </c>
      <c r="E18" s="135">
        <v>0</v>
      </c>
    </row>
    <row r="19" ht="15" customHeight="1" spans="1:5">
      <c r="A19" s="136" t="s">
        <v>440</v>
      </c>
      <c r="B19" s="138" t="s">
        <v>58</v>
      </c>
      <c r="C19" s="138" t="s">
        <v>427</v>
      </c>
      <c r="D19" s="138" t="s">
        <v>427</v>
      </c>
      <c r="E19" s="135">
        <v>0</v>
      </c>
    </row>
    <row r="20" ht="15" customHeight="1" spans="1:5">
      <c r="A20" s="136" t="s">
        <v>441</v>
      </c>
      <c r="B20" s="138" t="s">
        <v>61</v>
      </c>
      <c r="C20" s="138" t="s">
        <v>427</v>
      </c>
      <c r="D20" s="138" t="s">
        <v>427</v>
      </c>
      <c r="E20" s="135">
        <v>0</v>
      </c>
    </row>
    <row r="21" ht="15" customHeight="1" spans="1:5">
      <c r="A21" s="136" t="s">
        <v>442</v>
      </c>
      <c r="B21" s="138" t="s">
        <v>64</v>
      </c>
      <c r="C21" s="138" t="s">
        <v>427</v>
      </c>
      <c r="D21" s="138" t="s">
        <v>427</v>
      </c>
      <c r="E21" s="135">
        <v>0</v>
      </c>
    </row>
    <row r="22" ht="15" customHeight="1" spans="1:5">
      <c r="A22" s="136" t="s">
        <v>443</v>
      </c>
      <c r="B22" s="138" t="s">
        <v>67</v>
      </c>
      <c r="C22" s="138" t="s">
        <v>427</v>
      </c>
      <c r="D22" s="138" t="s">
        <v>427</v>
      </c>
      <c r="E22" s="135">
        <v>0</v>
      </c>
    </row>
    <row r="23" ht="15" customHeight="1" spans="1:5">
      <c r="A23" s="136" t="s">
        <v>444</v>
      </c>
      <c r="B23" s="138" t="s">
        <v>70</v>
      </c>
      <c r="C23" s="138" t="s">
        <v>427</v>
      </c>
      <c r="D23" s="138" t="s">
        <v>427</v>
      </c>
      <c r="E23" s="135">
        <v>0</v>
      </c>
    </row>
    <row r="24" ht="15" customHeight="1" spans="1:5">
      <c r="A24" s="136" t="s">
        <v>445</v>
      </c>
      <c r="B24" s="138" t="s">
        <v>73</v>
      </c>
      <c r="C24" s="138" t="s">
        <v>427</v>
      </c>
      <c r="D24" s="138" t="s">
        <v>427</v>
      </c>
      <c r="E24" s="135">
        <v>0</v>
      </c>
    </row>
    <row r="25" ht="15" customHeight="1" spans="1:5">
      <c r="A25" s="136" t="s">
        <v>446</v>
      </c>
      <c r="B25" s="138" t="s">
        <v>76</v>
      </c>
      <c r="C25" s="138" t="s">
        <v>427</v>
      </c>
      <c r="D25" s="138" t="s">
        <v>427</v>
      </c>
      <c r="E25" s="135">
        <v>0</v>
      </c>
    </row>
    <row r="26" ht="15" customHeight="1" spans="1:5">
      <c r="A26" s="136" t="s">
        <v>447</v>
      </c>
      <c r="B26" s="138" t="s">
        <v>79</v>
      </c>
      <c r="C26" s="138" t="s">
        <v>427</v>
      </c>
      <c r="D26" s="138" t="s">
        <v>427</v>
      </c>
      <c r="E26" s="135">
        <v>0</v>
      </c>
    </row>
    <row r="27" ht="15" customHeight="1" spans="1:5">
      <c r="A27" s="139" t="s">
        <v>448</v>
      </c>
      <c r="B27" s="138" t="s">
        <v>82</v>
      </c>
      <c r="C27" s="138" t="s">
        <v>427</v>
      </c>
      <c r="D27" s="138" t="s">
        <v>427</v>
      </c>
      <c r="E27" s="135">
        <v>0</v>
      </c>
    </row>
    <row r="28" ht="15" customHeight="1" spans="1:5">
      <c r="A28" s="136" t="s">
        <v>449</v>
      </c>
      <c r="B28" s="138" t="s">
        <v>85</v>
      </c>
      <c r="C28" s="138" t="s">
        <v>427</v>
      </c>
      <c r="D28" s="138" t="s">
        <v>427</v>
      </c>
      <c r="E28" s="135">
        <v>0</v>
      </c>
    </row>
    <row r="29" ht="15" customHeight="1" spans="1:5">
      <c r="A29" s="136" t="s">
        <v>450</v>
      </c>
      <c r="B29" s="138" t="s">
        <v>88</v>
      </c>
      <c r="C29" s="138" t="s">
        <v>427</v>
      </c>
      <c r="D29" s="138" t="s">
        <v>427</v>
      </c>
      <c r="E29" s="135">
        <v>0</v>
      </c>
    </row>
    <row r="30" ht="51" customHeight="1" spans="1:5">
      <c r="A30" s="136" t="s">
        <v>451</v>
      </c>
      <c r="B30" s="136"/>
      <c r="C30" s="136"/>
      <c r="D30" s="136"/>
      <c r="E30" s="136"/>
    </row>
    <row r="31" ht="30" customHeight="1" spans="1:5">
      <c r="A31" s="136" t="s">
        <v>452</v>
      </c>
      <c r="B31" s="136"/>
      <c r="C31" s="136"/>
      <c r="D31" s="136"/>
      <c r="E31" s="136"/>
    </row>
    <row r="32" ht="15.6" spans="1:5">
      <c r="A32" s="140" t="s">
        <v>453</v>
      </c>
      <c r="B32" s="141"/>
      <c r="C32" s="141"/>
      <c r="D32" s="141"/>
      <c r="E32" s="141"/>
    </row>
    <row r="33" spans="2:2">
      <c r="B33" s="137"/>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1" sqref="H10:H11"/>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30" t="s">
        <v>454</v>
      </c>
      <c r="B1" s="130"/>
      <c r="C1" s="130"/>
      <c r="D1" s="130"/>
      <c r="E1" s="130"/>
    </row>
    <row r="2" ht="15.6" spans="1:5">
      <c r="A2" s="131"/>
      <c r="B2" s="131"/>
      <c r="C2" s="131"/>
      <c r="D2" s="131"/>
      <c r="E2" s="132" t="s">
        <v>455</v>
      </c>
    </row>
    <row r="3" ht="15.6" spans="1:5">
      <c r="A3" s="132" t="s">
        <v>2</v>
      </c>
      <c r="B3" s="131"/>
      <c r="C3" s="131"/>
      <c r="D3" s="131"/>
      <c r="E3" s="132" t="s">
        <v>3</v>
      </c>
    </row>
    <row r="4" ht="15" customHeight="1" spans="1:5">
      <c r="A4" s="133" t="s">
        <v>421</v>
      </c>
      <c r="B4" s="133" t="s">
        <v>7</v>
      </c>
      <c r="C4" s="133" t="s">
        <v>422</v>
      </c>
      <c r="D4" s="133" t="s">
        <v>423</v>
      </c>
      <c r="E4" s="133" t="s">
        <v>424</v>
      </c>
    </row>
    <row r="5" ht="15" customHeight="1" spans="1:5">
      <c r="A5" s="134" t="s">
        <v>425</v>
      </c>
      <c r="B5" s="133"/>
      <c r="C5" s="133" t="s">
        <v>11</v>
      </c>
      <c r="D5" s="133" t="s">
        <v>12</v>
      </c>
      <c r="E5" s="133" t="s">
        <v>20</v>
      </c>
    </row>
    <row r="6" ht="15" customHeight="1" spans="1:5">
      <c r="A6" s="134" t="s">
        <v>456</v>
      </c>
      <c r="B6" s="133" t="s">
        <v>11</v>
      </c>
      <c r="C6" s="133" t="s">
        <v>427</v>
      </c>
      <c r="D6" s="133" t="s">
        <v>427</v>
      </c>
      <c r="E6" s="133" t="s">
        <v>427</v>
      </c>
    </row>
    <row r="7" ht="15" customHeight="1" spans="1:5">
      <c r="A7" s="134" t="s">
        <v>428</v>
      </c>
      <c r="B7" s="133" t="s">
        <v>12</v>
      </c>
      <c r="C7" s="135">
        <v>0</v>
      </c>
      <c r="D7" s="135">
        <v>0</v>
      </c>
      <c r="E7" s="135" t="s">
        <v>219</v>
      </c>
    </row>
    <row r="8" ht="15" customHeight="1" spans="1:5">
      <c r="A8" s="134" t="s">
        <v>429</v>
      </c>
      <c r="B8" s="133" t="s">
        <v>20</v>
      </c>
      <c r="C8" s="135">
        <v>0</v>
      </c>
      <c r="D8" s="135">
        <v>0</v>
      </c>
      <c r="E8" s="135" t="s">
        <v>219</v>
      </c>
    </row>
    <row r="9" ht="15" customHeight="1" spans="1:5">
      <c r="A9" s="134" t="s">
        <v>430</v>
      </c>
      <c r="B9" s="133" t="s">
        <v>24</v>
      </c>
      <c r="C9" s="135">
        <v>0</v>
      </c>
      <c r="D9" s="135">
        <v>0</v>
      </c>
      <c r="E9" s="135" t="s">
        <v>219</v>
      </c>
    </row>
    <row r="10" ht="15" customHeight="1" spans="1:5">
      <c r="A10" s="134" t="s">
        <v>431</v>
      </c>
      <c r="B10" s="133" t="s">
        <v>28</v>
      </c>
      <c r="C10" s="135">
        <v>0</v>
      </c>
      <c r="D10" s="135">
        <v>0</v>
      </c>
      <c r="E10" s="135" t="s">
        <v>219</v>
      </c>
    </row>
    <row r="11" ht="15" customHeight="1" spans="1:5">
      <c r="A11" s="134" t="s">
        <v>432</v>
      </c>
      <c r="B11" s="133" t="s">
        <v>32</v>
      </c>
      <c r="C11" s="135">
        <v>0</v>
      </c>
      <c r="D11" s="135">
        <v>0</v>
      </c>
      <c r="E11" s="135" t="s">
        <v>219</v>
      </c>
    </row>
    <row r="12" ht="15" customHeight="1" spans="1:5">
      <c r="A12" s="134" t="s">
        <v>433</v>
      </c>
      <c r="B12" s="133" t="s">
        <v>36</v>
      </c>
      <c r="C12" s="135">
        <v>0</v>
      </c>
      <c r="D12" s="135">
        <v>0</v>
      </c>
      <c r="E12" s="135" t="s">
        <v>219</v>
      </c>
    </row>
    <row r="13" ht="15" customHeight="1" spans="1:5">
      <c r="A13" s="134" t="s">
        <v>434</v>
      </c>
      <c r="B13" s="133" t="s">
        <v>40</v>
      </c>
      <c r="C13" s="133" t="s">
        <v>427</v>
      </c>
      <c r="D13" s="133" t="s">
        <v>427</v>
      </c>
      <c r="E13" s="135">
        <v>0</v>
      </c>
    </row>
    <row r="14" ht="15" customHeight="1" spans="1:5">
      <c r="A14" s="134" t="s">
        <v>435</v>
      </c>
      <c r="B14" s="133" t="s">
        <v>43</v>
      </c>
      <c r="C14" s="133" t="s">
        <v>427</v>
      </c>
      <c r="D14" s="133" t="s">
        <v>427</v>
      </c>
      <c r="E14" s="135">
        <v>0</v>
      </c>
    </row>
    <row r="15" ht="15" customHeight="1" spans="1:5">
      <c r="A15" s="134" t="s">
        <v>436</v>
      </c>
      <c r="B15" s="133" t="s">
        <v>46</v>
      </c>
      <c r="C15" s="133" t="s">
        <v>427</v>
      </c>
      <c r="D15" s="133" t="s">
        <v>427</v>
      </c>
      <c r="E15" s="135">
        <v>0</v>
      </c>
    </row>
    <row r="16" ht="48" customHeight="1" spans="1:5">
      <c r="A16" s="136" t="s">
        <v>457</v>
      </c>
      <c r="B16" s="136"/>
      <c r="C16" s="136"/>
      <c r="D16" s="136"/>
      <c r="E16" s="136"/>
    </row>
    <row r="17" spans="1:5">
      <c r="A17" s="131" t="s">
        <v>458</v>
      </c>
      <c r="B17" s="131"/>
      <c r="C17" s="131"/>
      <c r="D17" s="131"/>
      <c r="E17" s="131"/>
    </row>
    <row r="18" spans="2:2">
      <c r="B18" s="137"/>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L14" sqref="L14"/>
    </sheetView>
  </sheetViews>
  <sheetFormatPr defaultColWidth="10" defaultRowHeight="15.6"/>
  <cols>
    <col min="1" max="1" width="6.94444444444444" style="94" customWidth="1"/>
    <col min="2" max="2" width="5.69444444444444" style="94" customWidth="1"/>
    <col min="3" max="4" width="10.8333333333333" style="94" customWidth="1"/>
    <col min="5" max="5" width="10.1388888888889" style="94" customWidth="1"/>
    <col min="6" max="7" width="7.5" style="94" customWidth="1"/>
    <col min="8" max="8" width="10.3333333333333" style="94" customWidth="1"/>
    <col min="9" max="9" width="10.1111111111111" style="94" customWidth="1"/>
    <col min="10" max="11" width="7.5" style="94" customWidth="1"/>
    <col min="12" max="12" width="9.44444444444444" style="94" customWidth="1"/>
    <col min="13" max="13" width="8.75" style="94" customWidth="1"/>
    <col min="14" max="14" width="8.05555555555556" style="95" customWidth="1"/>
    <col min="15" max="15" width="8.05555555555556" style="94" customWidth="1"/>
    <col min="16" max="16" width="10.1388888888889" style="94" customWidth="1"/>
    <col min="17" max="17" width="10" style="94"/>
    <col min="18" max="20" width="8.19444444444444" style="94" customWidth="1"/>
    <col min="21" max="21" width="7.5" style="94" customWidth="1"/>
    <col min="22" max="16384" width="10" style="94"/>
  </cols>
  <sheetData>
    <row r="1" s="92" customFormat="1" ht="36" customHeight="1" spans="1:21">
      <c r="A1" s="96" t="s">
        <v>459</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4" t="s">
        <v>460</v>
      </c>
    </row>
    <row r="3" s="92" customFormat="1" ht="18" customHeight="1" spans="1:21">
      <c r="A3" s="98" t="s">
        <v>2</v>
      </c>
      <c r="E3" s="99"/>
      <c r="F3" s="99"/>
      <c r="G3" s="97"/>
      <c r="H3" s="97"/>
      <c r="I3" s="97"/>
      <c r="J3" s="97"/>
      <c r="K3" s="97"/>
      <c r="L3" s="97"/>
      <c r="M3" s="97"/>
      <c r="N3" s="114"/>
      <c r="U3" s="124" t="s">
        <v>3</v>
      </c>
    </row>
    <row r="4" s="92" customFormat="1" ht="24" customHeight="1" spans="1:21">
      <c r="A4" s="100" t="s">
        <v>6</v>
      </c>
      <c r="B4" s="100" t="s">
        <v>7</v>
      </c>
      <c r="C4" s="101" t="s">
        <v>461</v>
      </c>
      <c r="D4" s="102" t="s">
        <v>462</v>
      </c>
      <c r="E4" s="100" t="s">
        <v>463</v>
      </c>
      <c r="F4" s="103" t="s">
        <v>464</v>
      </c>
      <c r="G4" s="104"/>
      <c r="H4" s="104"/>
      <c r="I4" s="104"/>
      <c r="J4" s="104"/>
      <c r="K4" s="104"/>
      <c r="L4" s="104"/>
      <c r="M4" s="104"/>
      <c r="N4" s="115"/>
      <c r="O4" s="116"/>
      <c r="P4" s="117" t="s">
        <v>465</v>
      </c>
      <c r="Q4" s="100" t="s">
        <v>466</v>
      </c>
      <c r="R4" s="101" t="s">
        <v>467</v>
      </c>
      <c r="S4" s="125"/>
      <c r="T4" s="126" t="s">
        <v>468</v>
      </c>
      <c r="U4" s="125"/>
    </row>
    <row r="5" s="92" customFormat="1" ht="36" customHeight="1" spans="1:21">
      <c r="A5" s="100"/>
      <c r="B5" s="100"/>
      <c r="C5" s="105"/>
      <c r="D5" s="102"/>
      <c r="E5" s="100"/>
      <c r="F5" s="106" t="s">
        <v>124</v>
      </c>
      <c r="G5" s="106"/>
      <c r="H5" s="106" t="s">
        <v>469</v>
      </c>
      <c r="I5" s="106"/>
      <c r="J5" s="118" t="s">
        <v>470</v>
      </c>
      <c r="K5" s="119"/>
      <c r="L5" s="120" t="s">
        <v>471</v>
      </c>
      <c r="M5" s="120"/>
      <c r="N5" s="121" t="s">
        <v>472</v>
      </c>
      <c r="O5" s="121"/>
      <c r="P5" s="117"/>
      <c r="Q5" s="100"/>
      <c r="R5" s="107"/>
      <c r="S5" s="127"/>
      <c r="T5" s="128"/>
      <c r="U5" s="127"/>
    </row>
    <row r="6" s="92" customFormat="1" ht="24" customHeight="1" spans="1:21">
      <c r="A6" s="100"/>
      <c r="B6" s="100"/>
      <c r="C6" s="107"/>
      <c r="D6" s="102"/>
      <c r="E6" s="100"/>
      <c r="F6" s="106" t="s">
        <v>473</v>
      </c>
      <c r="G6" s="108" t="s">
        <v>474</v>
      </c>
      <c r="H6" s="106" t="s">
        <v>473</v>
      </c>
      <c r="I6" s="108" t="s">
        <v>474</v>
      </c>
      <c r="J6" s="106" t="s">
        <v>473</v>
      </c>
      <c r="K6" s="108" t="s">
        <v>474</v>
      </c>
      <c r="L6" s="106" t="s">
        <v>473</v>
      </c>
      <c r="M6" s="108" t="s">
        <v>474</v>
      </c>
      <c r="N6" s="106" t="s">
        <v>473</v>
      </c>
      <c r="O6" s="108" t="s">
        <v>474</v>
      </c>
      <c r="P6" s="117"/>
      <c r="Q6" s="100"/>
      <c r="R6" s="106" t="s">
        <v>473</v>
      </c>
      <c r="S6" s="129" t="s">
        <v>474</v>
      </c>
      <c r="T6" s="106" t="s">
        <v>473</v>
      </c>
      <c r="U6" s="108" t="s">
        <v>474</v>
      </c>
    </row>
    <row r="7" s="93" customFormat="1" ht="24" customHeight="1" spans="1:21">
      <c r="A7" s="100" t="s">
        <v>10</v>
      </c>
      <c r="B7" s="100"/>
      <c r="C7" s="100">
        <v>1</v>
      </c>
      <c r="D7" s="108" t="s">
        <v>12</v>
      </c>
      <c r="E7" s="100">
        <v>3</v>
      </c>
      <c r="F7" s="100">
        <v>4</v>
      </c>
      <c r="G7" s="108" t="s">
        <v>28</v>
      </c>
      <c r="H7" s="100">
        <v>6</v>
      </c>
      <c r="I7" s="100">
        <v>7</v>
      </c>
      <c r="J7" s="108" t="s">
        <v>40</v>
      </c>
      <c r="K7" s="100">
        <v>9</v>
      </c>
      <c r="L7" s="100">
        <v>10</v>
      </c>
      <c r="M7" s="108" t="s">
        <v>49</v>
      </c>
      <c r="N7" s="100">
        <v>12</v>
      </c>
      <c r="O7" s="100">
        <v>13</v>
      </c>
      <c r="P7" s="108" t="s">
        <v>58</v>
      </c>
      <c r="Q7" s="100">
        <v>15</v>
      </c>
      <c r="R7" s="100">
        <v>16</v>
      </c>
      <c r="S7" s="108" t="s">
        <v>67</v>
      </c>
      <c r="T7" s="100">
        <v>18</v>
      </c>
      <c r="U7" s="100">
        <v>19</v>
      </c>
    </row>
    <row r="8" s="92" customFormat="1" ht="24" customHeight="1" spans="1:21">
      <c r="A8" s="109" t="s">
        <v>129</v>
      </c>
      <c r="B8" s="100">
        <v>1</v>
      </c>
      <c r="C8" s="110">
        <f>E8+G8+P8+Q8+S8+U8</f>
        <v>1252.36</v>
      </c>
      <c r="D8" s="110">
        <f>E8+F8+P8+Q8+R8+T8</f>
        <v>1826.65</v>
      </c>
      <c r="E8" s="110">
        <v>207.21</v>
      </c>
      <c r="F8" s="110">
        <f>H8+J8+L8+N8</f>
        <v>1600.3</v>
      </c>
      <c r="G8" s="110">
        <f>I8+K8+M8+O8</f>
        <v>1030.2</v>
      </c>
      <c r="H8" s="111">
        <v>1301.95</v>
      </c>
      <c r="I8" s="110">
        <v>951.14</v>
      </c>
      <c r="J8" s="110">
        <v>0</v>
      </c>
      <c r="K8" s="110">
        <v>0</v>
      </c>
      <c r="L8" s="110">
        <v>0</v>
      </c>
      <c r="M8" s="110">
        <v>0</v>
      </c>
      <c r="N8" s="122">
        <v>298.35</v>
      </c>
      <c r="O8" s="123">
        <v>79.06</v>
      </c>
      <c r="P8" s="123">
        <v>0</v>
      </c>
      <c r="Q8" s="123">
        <v>0</v>
      </c>
      <c r="R8" s="123">
        <v>19.14</v>
      </c>
      <c r="S8" s="123">
        <v>14.95</v>
      </c>
      <c r="T8" s="123">
        <v>0</v>
      </c>
      <c r="U8" s="123">
        <v>0</v>
      </c>
    </row>
    <row r="9" s="92" customFormat="1" ht="49" customHeight="1" spans="1:21">
      <c r="A9" s="112" t="s">
        <v>475</v>
      </c>
      <c r="B9" s="112"/>
      <c r="C9" s="112"/>
      <c r="D9" s="112"/>
      <c r="E9" s="112"/>
      <c r="F9" s="112"/>
      <c r="G9" s="112"/>
      <c r="H9" s="112"/>
      <c r="I9" s="112"/>
      <c r="J9" s="112"/>
      <c r="K9" s="112"/>
      <c r="L9" s="112"/>
      <c r="M9" s="112"/>
      <c r="N9" s="112"/>
      <c r="O9" s="112"/>
      <c r="P9" s="112"/>
      <c r="Q9" s="112"/>
      <c r="R9" s="112"/>
      <c r="S9" s="112"/>
      <c r="T9" s="112"/>
      <c r="U9" s="112"/>
    </row>
    <row r="10" s="94" customFormat="1" ht="26.25" customHeight="1" spans="14:14">
      <c r="N10" s="9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19.9" customHeight="1" spans="14:14">
      <c r="N151" s="95"/>
    </row>
    <row r="152" s="94" customFormat="1" ht="19.9" customHeight="1" spans="14:14">
      <c r="N152" s="95"/>
    </row>
    <row r="153" s="94" customFormat="1" ht="19.9" customHeight="1" spans="14:14">
      <c r="N153" s="95"/>
    </row>
    <row r="154" s="94" customFormat="1" ht="19.9" customHeight="1" spans="14:14">
      <c r="N154"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6"/>
  <sheetViews>
    <sheetView tabSelected="1" zoomScale="115" zoomScaleNormal="115" topLeftCell="A69" workbookViewId="0">
      <selection activeCell="N80" sqref="N80"/>
    </sheetView>
  </sheetViews>
  <sheetFormatPr defaultColWidth="10" defaultRowHeight="13.2"/>
  <cols>
    <col min="1" max="1" width="10" style="2"/>
    <col min="2" max="2" width="10.0925925925926" style="2" customWidth="1"/>
    <col min="3" max="3" width="10" style="2"/>
    <col min="4" max="4" width="15.9722222222222" style="2" customWidth="1"/>
    <col min="5" max="5" width="12.3611111111111" style="2" customWidth="1"/>
    <col min="6" max="6" width="11.5555555555556" style="2" customWidth="1"/>
    <col min="7" max="9" width="10" style="2"/>
    <col min="10" max="10" width="12.8888888888889" style="2"/>
    <col min="11" max="11" width="11.1111111111111" style="2" customWidth="1"/>
    <col min="12" max="16384" width="10" style="2"/>
  </cols>
  <sheetData>
    <row r="1" s="1" customFormat="1" ht="19.5" customHeight="1" spans="1:11">
      <c r="A1" s="3" t="s">
        <v>476</v>
      </c>
      <c r="B1" s="4"/>
      <c r="C1" s="4"/>
      <c r="D1" s="4"/>
      <c r="E1" s="4"/>
      <c r="F1" s="4"/>
      <c r="G1" s="4"/>
      <c r="H1" s="4"/>
      <c r="I1" s="4"/>
      <c r="J1" s="4"/>
      <c r="K1" s="4"/>
    </row>
    <row r="2" s="2" customFormat="1" ht="22.2" spans="1:11">
      <c r="A2" s="5" t="s">
        <v>477</v>
      </c>
      <c r="B2" s="6"/>
      <c r="C2" s="6"/>
      <c r="D2" s="6"/>
      <c r="E2" s="6"/>
      <c r="F2" s="6"/>
      <c r="G2" s="6"/>
      <c r="H2" s="6"/>
      <c r="I2" s="6"/>
      <c r="J2" s="6"/>
      <c r="K2" s="6"/>
    </row>
    <row r="3" s="2" customFormat="1" spans="1:11">
      <c r="A3" s="7" t="s">
        <v>478</v>
      </c>
      <c r="B3" s="8"/>
      <c r="C3" s="8"/>
      <c r="D3" s="8"/>
      <c r="E3" s="8"/>
      <c r="F3" s="8"/>
      <c r="G3" s="8"/>
      <c r="H3" s="8"/>
      <c r="I3" s="8"/>
      <c r="J3" s="8"/>
      <c r="K3" s="8"/>
    </row>
    <row r="4" s="2" customFormat="1" spans="1:11">
      <c r="A4" s="9" t="s">
        <v>479</v>
      </c>
      <c r="B4" s="10"/>
      <c r="C4" s="10"/>
      <c r="D4" s="10"/>
      <c r="E4" s="10"/>
      <c r="F4" s="10"/>
      <c r="G4" s="10"/>
      <c r="H4" s="10"/>
      <c r="I4" s="10"/>
      <c r="J4" s="10"/>
      <c r="K4" s="10"/>
    </row>
    <row r="5" s="2" customFormat="1" ht="15.9" customHeight="1" spans="1:11">
      <c r="A5" s="11" t="s">
        <v>480</v>
      </c>
      <c r="B5" s="12"/>
      <c r="C5" s="12"/>
      <c r="D5" s="11" t="s">
        <v>481</v>
      </c>
      <c r="E5" s="13"/>
      <c r="F5" s="13"/>
      <c r="G5" s="13"/>
      <c r="H5" s="13"/>
      <c r="I5" s="13"/>
      <c r="J5" s="13"/>
      <c r="K5" s="13"/>
    </row>
    <row r="6" s="2" customFormat="1" ht="28" customHeight="1" spans="1:11">
      <c r="A6" s="11" t="s">
        <v>482</v>
      </c>
      <c r="B6" s="12"/>
      <c r="C6" s="12"/>
      <c r="D6" s="13" t="s">
        <v>483</v>
      </c>
      <c r="E6" s="13"/>
      <c r="F6" s="11" t="s">
        <v>484</v>
      </c>
      <c r="G6" s="14" t="s">
        <v>485</v>
      </c>
      <c r="H6" s="13"/>
      <c r="I6" s="13"/>
      <c r="J6" s="13"/>
      <c r="K6" s="13"/>
    </row>
    <row r="7" s="2" customFormat="1" ht="27.9" customHeight="1" spans="1:11">
      <c r="A7" s="15" t="s">
        <v>486</v>
      </c>
      <c r="B7" s="16"/>
      <c r="C7" s="17"/>
      <c r="D7" s="11" t="s">
        <v>487</v>
      </c>
      <c r="E7" s="11" t="s">
        <v>488</v>
      </c>
      <c r="F7" s="11" t="s">
        <v>489</v>
      </c>
      <c r="G7" s="11" t="s">
        <v>490</v>
      </c>
      <c r="H7" s="12"/>
      <c r="I7" s="11" t="s">
        <v>491</v>
      </c>
      <c r="J7" s="11" t="s">
        <v>492</v>
      </c>
      <c r="K7" s="11" t="s">
        <v>493</v>
      </c>
    </row>
    <row r="8" s="2" customFormat="1" ht="16" customHeight="1" spans="1:11">
      <c r="A8" s="18"/>
      <c r="B8" s="19"/>
      <c r="C8" s="20"/>
      <c r="D8" s="11" t="s">
        <v>494</v>
      </c>
      <c r="E8" s="21">
        <v>2.1</v>
      </c>
      <c r="F8" s="21">
        <v>46.82</v>
      </c>
      <c r="G8" s="22">
        <v>46.82</v>
      </c>
      <c r="H8" s="23"/>
      <c r="I8" s="45">
        <v>10</v>
      </c>
      <c r="J8" s="60">
        <v>1</v>
      </c>
      <c r="K8" s="45">
        <v>10</v>
      </c>
    </row>
    <row r="9" s="2" customFormat="1" ht="16" customHeight="1" spans="1:11">
      <c r="A9" s="18"/>
      <c r="B9" s="19"/>
      <c r="C9" s="20"/>
      <c r="D9" s="11" t="s">
        <v>495</v>
      </c>
      <c r="E9" s="21">
        <v>0</v>
      </c>
      <c r="F9" s="21">
        <v>46.82</v>
      </c>
      <c r="G9" s="22">
        <v>46.82</v>
      </c>
      <c r="H9" s="23"/>
      <c r="I9" s="13" t="s">
        <v>427</v>
      </c>
      <c r="J9" s="13" t="s">
        <v>427</v>
      </c>
      <c r="K9" s="13" t="s">
        <v>427</v>
      </c>
    </row>
    <row r="10" s="2" customFormat="1" ht="16" customHeight="1" spans="1:11">
      <c r="A10" s="18"/>
      <c r="B10" s="19"/>
      <c r="C10" s="20"/>
      <c r="D10" s="24" t="s">
        <v>496</v>
      </c>
      <c r="E10" s="21">
        <v>0</v>
      </c>
      <c r="F10" s="21">
        <v>43.82</v>
      </c>
      <c r="G10" s="22" t="s">
        <v>497</v>
      </c>
      <c r="H10" s="23"/>
      <c r="I10" s="13" t="s">
        <v>427</v>
      </c>
      <c r="J10" s="13" t="s">
        <v>427</v>
      </c>
      <c r="K10" s="13" t="s">
        <v>427</v>
      </c>
    </row>
    <row r="11" s="2" customFormat="1" ht="16" customHeight="1" spans="1:11">
      <c r="A11" s="18"/>
      <c r="B11" s="19"/>
      <c r="C11" s="20"/>
      <c r="D11" s="24" t="s">
        <v>498</v>
      </c>
      <c r="E11" s="21">
        <v>2.1</v>
      </c>
      <c r="F11" s="21">
        <v>3</v>
      </c>
      <c r="G11" s="22">
        <v>3</v>
      </c>
      <c r="H11" s="23"/>
      <c r="I11" s="13" t="s">
        <v>427</v>
      </c>
      <c r="J11" s="13" t="s">
        <v>427</v>
      </c>
      <c r="K11" s="13" t="s">
        <v>427</v>
      </c>
    </row>
    <row r="12" s="2" customFormat="1" ht="16" customHeight="1" spans="1:11">
      <c r="A12" s="25"/>
      <c r="B12" s="26"/>
      <c r="C12" s="27"/>
      <c r="D12" s="11" t="s">
        <v>499</v>
      </c>
      <c r="E12" s="21">
        <v>0</v>
      </c>
      <c r="F12" s="21">
        <v>0</v>
      </c>
      <c r="G12" s="22">
        <v>0</v>
      </c>
      <c r="H12" s="23"/>
      <c r="I12" s="13" t="s">
        <v>427</v>
      </c>
      <c r="J12" s="13" t="s">
        <v>427</v>
      </c>
      <c r="K12" s="13" t="s">
        <v>427</v>
      </c>
    </row>
    <row r="13" s="2" customFormat="1" ht="15.9" customHeight="1" spans="1:11">
      <c r="A13" s="11" t="s">
        <v>500</v>
      </c>
      <c r="B13" s="11" t="s">
        <v>501</v>
      </c>
      <c r="C13" s="12"/>
      <c r="D13" s="12"/>
      <c r="E13" s="12"/>
      <c r="F13" s="11" t="s">
        <v>502</v>
      </c>
      <c r="G13" s="12"/>
      <c r="H13" s="12"/>
      <c r="I13" s="12"/>
      <c r="J13" s="12"/>
      <c r="K13" s="12"/>
    </row>
    <row r="14" s="2" customFormat="1" ht="56" customHeight="1" spans="1:11">
      <c r="A14" s="12"/>
      <c r="B14" s="28" t="s">
        <v>503</v>
      </c>
      <c r="C14" s="29"/>
      <c r="D14" s="29"/>
      <c r="E14" s="30"/>
      <c r="F14" s="31" t="s">
        <v>504</v>
      </c>
      <c r="G14" s="31"/>
      <c r="H14" s="31"/>
      <c r="I14" s="31"/>
      <c r="J14" s="31"/>
      <c r="K14" s="31"/>
    </row>
    <row r="15" s="2" customFormat="1" ht="27.9" customHeight="1" spans="1:11">
      <c r="A15" s="32" t="s">
        <v>505</v>
      </c>
      <c r="B15" s="11" t="s">
        <v>506</v>
      </c>
      <c r="C15" s="11" t="s">
        <v>507</v>
      </c>
      <c r="D15" s="11" t="s">
        <v>508</v>
      </c>
      <c r="E15" s="11" t="s">
        <v>509</v>
      </c>
      <c r="F15" s="11" t="s">
        <v>510</v>
      </c>
      <c r="G15" s="11" t="s">
        <v>491</v>
      </c>
      <c r="H15" s="11" t="s">
        <v>493</v>
      </c>
      <c r="I15" s="11" t="s">
        <v>511</v>
      </c>
      <c r="J15" s="12"/>
      <c r="K15" s="12"/>
    </row>
    <row r="16" s="2" customFormat="1" ht="20" customHeight="1" spans="1:11">
      <c r="A16" s="33"/>
      <c r="B16" s="32" t="s">
        <v>512</v>
      </c>
      <c r="C16" s="11" t="s">
        <v>513</v>
      </c>
      <c r="D16" s="34" t="s">
        <v>514</v>
      </c>
      <c r="E16" s="35" t="s">
        <v>515</v>
      </c>
      <c r="F16" s="35" t="s">
        <v>516</v>
      </c>
      <c r="G16" s="36">
        <v>10</v>
      </c>
      <c r="H16" s="36">
        <v>10</v>
      </c>
      <c r="I16" s="45"/>
      <c r="J16" s="45"/>
      <c r="K16" s="45"/>
    </row>
    <row r="17" s="2" customFormat="1" ht="26" customHeight="1" spans="1:11">
      <c r="A17" s="33"/>
      <c r="B17" s="33"/>
      <c r="C17" s="32" t="s">
        <v>517</v>
      </c>
      <c r="D17" s="34" t="s">
        <v>518</v>
      </c>
      <c r="E17" s="37" t="s">
        <v>519</v>
      </c>
      <c r="F17" s="38">
        <v>0.1138</v>
      </c>
      <c r="G17" s="36">
        <v>10</v>
      </c>
      <c r="H17" s="36">
        <v>10</v>
      </c>
      <c r="I17" s="45"/>
      <c r="J17" s="45"/>
      <c r="K17" s="45"/>
    </row>
    <row r="18" s="2" customFormat="1" ht="20" customHeight="1" spans="1:11">
      <c r="A18" s="33"/>
      <c r="B18" s="39"/>
      <c r="C18" s="40"/>
      <c r="D18" s="34" t="s">
        <v>520</v>
      </c>
      <c r="E18" s="35" t="s">
        <v>521</v>
      </c>
      <c r="F18" s="41">
        <v>1</v>
      </c>
      <c r="G18" s="36">
        <v>10</v>
      </c>
      <c r="H18" s="36">
        <v>10</v>
      </c>
      <c r="I18" s="45"/>
      <c r="J18" s="45"/>
      <c r="K18" s="45"/>
    </row>
    <row r="19" s="2" customFormat="1" ht="20" customHeight="1" spans="1:11">
      <c r="A19" s="33"/>
      <c r="B19" s="39"/>
      <c r="C19" s="11" t="s">
        <v>522</v>
      </c>
      <c r="D19" s="34" t="s">
        <v>523</v>
      </c>
      <c r="E19" s="35" t="s">
        <v>521</v>
      </c>
      <c r="F19" s="41">
        <v>1</v>
      </c>
      <c r="G19" s="36">
        <v>20</v>
      </c>
      <c r="H19" s="36">
        <v>20</v>
      </c>
      <c r="I19" s="45"/>
      <c r="J19" s="45"/>
      <c r="K19" s="45"/>
    </row>
    <row r="20" s="2" customFormat="1" ht="20" customHeight="1" spans="1:11">
      <c r="A20" s="33"/>
      <c r="B20" s="42" t="s">
        <v>524</v>
      </c>
      <c r="C20" s="11" t="s">
        <v>525</v>
      </c>
      <c r="D20" s="34" t="s">
        <v>526</v>
      </c>
      <c r="E20" s="37" t="s">
        <v>527</v>
      </c>
      <c r="F20" s="43">
        <v>1</v>
      </c>
      <c r="G20" s="36">
        <v>20</v>
      </c>
      <c r="H20" s="36">
        <v>20</v>
      </c>
      <c r="I20" s="45"/>
      <c r="J20" s="45"/>
      <c r="K20" s="45"/>
    </row>
    <row r="21" s="2" customFormat="1" ht="20" customHeight="1" spans="1:11">
      <c r="A21" s="33"/>
      <c r="B21" s="44"/>
      <c r="C21" s="12"/>
      <c r="D21" s="34" t="s">
        <v>528</v>
      </c>
      <c r="E21" s="35" t="s">
        <v>521</v>
      </c>
      <c r="F21" s="43">
        <v>1</v>
      </c>
      <c r="G21" s="36">
        <v>10</v>
      </c>
      <c r="H21" s="36">
        <v>10</v>
      </c>
      <c r="I21" s="45"/>
      <c r="J21" s="45"/>
      <c r="K21" s="45"/>
    </row>
    <row r="22" s="2" customFormat="1" ht="20" customHeight="1" spans="1:11">
      <c r="A22" s="33"/>
      <c r="B22" s="32" t="s">
        <v>529</v>
      </c>
      <c r="C22" s="32" t="s">
        <v>530</v>
      </c>
      <c r="D22" s="34" t="s">
        <v>531</v>
      </c>
      <c r="E22" s="37" t="s">
        <v>532</v>
      </c>
      <c r="F22" s="43">
        <v>0.95</v>
      </c>
      <c r="G22" s="36">
        <v>5</v>
      </c>
      <c r="H22" s="36">
        <v>5</v>
      </c>
      <c r="I22" s="45"/>
      <c r="J22" s="45"/>
      <c r="K22" s="45"/>
    </row>
    <row r="23" s="2" customFormat="1" ht="20" customHeight="1" spans="1:11">
      <c r="A23" s="40"/>
      <c r="B23" s="40"/>
      <c r="C23" s="40"/>
      <c r="D23" s="34" t="s">
        <v>533</v>
      </c>
      <c r="E23" s="37" t="s">
        <v>532</v>
      </c>
      <c r="F23" s="41">
        <v>0.95</v>
      </c>
      <c r="G23" s="36">
        <v>5</v>
      </c>
      <c r="H23" s="36">
        <v>5</v>
      </c>
      <c r="I23" s="45"/>
      <c r="J23" s="45"/>
      <c r="K23" s="45"/>
    </row>
    <row r="24" s="2" customFormat="1" ht="21" customHeight="1" spans="1:11">
      <c r="A24" s="11" t="s">
        <v>534</v>
      </c>
      <c r="B24" s="12"/>
      <c r="C24" s="12"/>
      <c r="D24" s="12"/>
      <c r="E24" s="12"/>
      <c r="F24" s="12"/>
      <c r="G24" s="45">
        <f>SUM(H16:H23)</f>
        <v>90</v>
      </c>
      <c r="H24" s="45"/>
      <c r="I24" s="45"/>
      <c r="J24" s="45"/>
      <c r="K24" s="45"/>
    </row>
    <row r="25" s="2" customFormat="1" ht="15.9" customHeight="1" spans="1:11">
      <c r="A25" s="32" t="s">
        <v>535</v>
      </c>
      <c r="B25" s="46" t="s">
        <v>536</v>
      </c>
      <c r="C25" s="47"/>
      <c r="D25" s="47"/>
      <c r="E25" s="47"/>
      <c r="F25" s="47"/>
      <c r="G25" s="47"/>
      <c r="H25" s="47"/>
      <c r="I25" s="47"/>
      <c r="J25" s="47"/>
      <c r="K25" s="47"/>
    </row>
    <row r="26" s="2" customFormat="1" spans="1:11">
      <c r="A26" s="40"/>
      <c r="B26" s="47"/>
      <c r="C26" s="47"/>
      <c r="D26" s="47"/>
      <c r="E26" s="47"/>
      <c r="F26" s="47"/>
      <c r="G26" s="47"/>
      <c r="H26" s="47"/>
      <c r="I26" s="47"/>
      <c r="J26" s="47"/>
      <c r="K26" s="47"/>
    </row>
    <row r="27" s="2" customFormat="1" ht="15.9" customHeight="1" spans="1:11">
      <c r="A27" s="46" t="s">
        <v>537</v>
      </c>
      <c r="B27" s="47"/>
      <c r="C27" s="47"/>
      <c r="D27" s="47"/>
      <c r="E27" s="47"/>
      <c r="F27" s="47"/>
      <c r="G27" s="47"/>
      <c r="H27" s="47"/>
      <c r="I27" s="47"/>
      <c r="J27" s="47"/>
      <c r="K27" s="47"/>
    </row>
    <row r="28" s="2" customFormat="1" ht="27" customHeight="1" spans="1:11">
      <c r="A28" s="48" t="s">
        <v>538</v>
      </c>
      <c r="B28" s="49"/>
      <c r="C28" s="49"/>
      <c r="D28" s="49"/>
      <c r="E28" s="49"/>
      <c r="F28" s="49"/>
      <c r="G28" s="49"/>
      <c r="H28" s="49"/>
      <c r="I28" s="49"/>
      <c r="J28" s="49"/>
      <c r="K28" s="63"/>
    </row>
    <row r="29" s="2" customFormat="1" ht="27" customHeight="1" spans="1:11">
      <c r="A29" s="50"/>
      <c r="B29" s="51"/>
      <c r="C29" s="51"/>
      <c r="D29" s="51"/>
      <c r="E29" s="51"/>
      <c r="F29" s="51"/>
      <c r="G29" s="51"/>
      <c r="H29" s="51"/>
      <c r="I29" s="51"/>
      <c r="J29" s="51"/>
      <c r="K29" s="64"/>
    </row>
    <row r="30" s="2" customFormat="1" ht="27" customHeight="1" spans="1:11">
      <c r="A30" s="50"/>
      <c r="B30" s="51"/>
      <c r="C30" s="51"/>
      <c r="D30" s="51"/>
      <c r="E30" s="51"/>
      <c r="F30" s="51"/>
      <c r="G30" s="51"/>
      <c r="H30" s="51"/>
      <c r="I30" s="51"/>
      <c r="J30" s="51"/>
      <c r="K30" s="64"/>
    </row>
    <row r="31" s="2" customFormat="1" ht="27" customHeight="1" spans="1:11">
      <c r="A31" s="50"/>
      <c r="B31" s="51"/>
      <c r="C31" s="51"/>
      <c r="D31" s="51"/>
      <c r="E31" s="51"/>
      <c r="F31" s="51"/>
      <c r="G31" s="51"/>
      <c r="H31" s="51"/>
      <c r="I31" s="51"/>
      <c r="J31" s="51"/>
      <c r="K31" s="64"/>
    </row>
    <row r="32" s="2" customFormat="1" ht="27" customHeight="1" spans="1:11">
      <c r="A32" s="50"/>
      <c r="B32" s="51"/>
      <c r="C32" s="51"/>
      <c r="D32" s="51"/>
      <c r="E32" s="51"/>
      <c r="F32" s="51"/>
      <c r="G32" s="51"/>
      <c r="H32" s="51"/>
      <c r="I32" s="51"/>
      <c r="J32" s="51"/>
      <c r="K32" s="64"/>
    </row>
    <row r="33" s="2" customFormat="1" ht="27" customHeight="1" spans="1:11">
      <c r="A33" s="52"/>
      <c r="B33" s="53"/>
      <c r="C33" s="53"/>
      <c r="D33" s="53"/>
      <c r="E33" s="53"/>
      <c r="F33" s="53"/>
      <c r="G33" s="53"/>
      <c r="H33" s="53"/>
      <c r="I33" s="53"/>
      <c r="J33" s="53"/>
      <c r="K33" s="65"/>
    </row>
    <row r="35" s="1" customFormat="1" ht="19.5" customHeight="1" spans="1:11">
      <c r="A35" s="3" t="s">
        <v>476</v>
      </c>
      <c r="B35" s="4"/>
      <c r="C35" s="4"/>
      <c r="D35" s="4"/>
      <c r="E35" s="4"/>
      <c r="F35" s="4"/>
      <c r="G35" s="4"/>
      <c r="H35" s="4"/>
      <c r="I35" s="4"/>
      <c r="J35" s="4"/>
      <c r="K35" s="4"/>
    </row>
    <row r="36" s="2" customFormat="1" ht="22.2" spans="1:11">
      <c r="A36" s="5" t="s">
        <v>477</v>
      </c>
      <c r="B36" s="6"/>
      <c r="C36" s="6"/>
      <c r="D36" s="6"/>
      <c r="E36" s="6"/>
      <c r="F36" s="6"/>
      <c r="G36" s="6"/>
      <c r="H36" s="6"/>
      <c r="I36" s="6"/>
      <c r="J36" s="6"/>
      <c r="K36" s="6"/>
    </row>
    <row r="37" s="2" customFormat="1" spans="1:11">
      <c r="A37" s="7" t="s">
        <v>478</v>
      </c>
      <c r="B37" s="8"/>
      <c r="C37" s="8"/>
      <c r="D37" s="8"/>
      <c r="E37" s="8"/>
      <c r="F37" s="8"/>
      <c r="G37" s="8"/>
      <c r="H37" s="8"/>
      <c r="I37" s="8"/>
      <c r="J37" s="8"/>
      <c r="K37" s="8"/>
    </row>
    <row r="38" s="2" customFormat="1" spans="1:11">
      <c r="A38" s="9" t="s">
        <v>479</v>
      </c>
      <c r="B38" s="10"/>
      <c r="C38" s="10"/>
      <c r="D38" s="10"/>
      <c r="E38" s="10"/>
      <c r="F38" s="10"/>
      <c r="G38" s="10"/>
      <c r="H38" s="10"/>
      <c r="I38" s="10"/>
      <c r="J38" s="10"/>
      <c r="K38" s="10"/>
    </row>
    <row r="39" s="2" customFormat="1" ht="15.9" customHeight="1" spans="1:11">
      <c r="A39" s="11" t="s">
        <v>480</v>
      </c>
      <c r="B39" s="12"/>
      <c r="C39" s="12"/>
      <c r="D39" s="54" t="s">
        <v>539</v>
      </c>
      <c r="E39" s="55"/>
      <c r="F39" s="55"/>
      <c r="G39" s="55"/>
      <c r="H39" s="55"/>
      <c r="I39" s="55"/>
      <c r="J39" s="55"/>
      <c r="K39" s="55"/>
    </row>
    <row r="40" s="2" customFormat="1" ht="28" customHeight="1" spans="1:11">
      <c r="A40" s="11" t="s">
        <v>482</v>
      </c>
      <c r="B40" s="12"/>
      <c r="C40" s="12"/>
      <c r="D40" s="13" t="s">
        <v>483</v>
      </c>
      <c r="E40" s="13"/>
      <c r="F40" s="11" t="s">
        <v>484</v>
      </c>
      <c r="G40" s="14" t="s">
        <v>485</v>
      </c>
      <c r="H40" s="13"/>
      <c r="I40" s="13"/>
      <c r="J40" s="13"/>
      <c r="K40" s="13"/>
    </row>
    <row r="41" s="2" customFormat="1" ht="27.9" customHeight="1" spans="1:11">
      <c r="A41" s="15" t="s">
        <v>486</v>
      </c>
      <c r="B41" s="16"/>
      <c r="C41" s="17"/>
      <c r="D41" s="11" t="s">
        <v>487</v>
      </c>
      <c r="E41" s="11" t="s">
        <v>488</v>
      </c>
      <c r="F41" s="11" t="s">
        <v>489</v>
      </c>
      <c r="G41" s="11" t="s">
        <v>490</v>
      </c>
      <c r="H41" s="12"/>
      <c r="I41" s="11" t="s">
        <v>491</v>
      </c>
      <c r="J41" s="11" t="s">
        <v>492</v>
      </c>
      <c r="K41" s="11" t="s">
        <v>493</v>
      </c>
    </row>
    <row r="42" s="2" customFormat="1" ht="16" customHeight="1" spans="1:11">
      <c r="A42" s="18"/>
      <c r="B42" s="19"/>
      <c r="C42" s="20"/>
      <c r="D42" s="11" t="s">
        <v>494</v>
      </c>
      <c r="E42" s="45">
        <v>5.4</v>
      </c>
      <c r="F42" s="45">
        <v>48.52</v>
      </c>
      <c r="G42" s="56">
        <v>48.52</v>
      </c>
      <c r="H42" s="57"/>
      <c r="I42" s="45">
        <v>10</v>
      </c>
      <c r="J42" s="60">
        <v>1</v>
      </c>
      <c r="K42" s="45">
        <v>10</v>
      </c>
    </row>
    <row r="43" s="2" customFormat="1" ht="16" customHeight="1" spans="1:11">
      <c r="A43" s="18"/>
      <c r="B43" s="19"/>
      <c r="C43" s="20"/>
      <c r="D43" s="11" t="s">
        <v>495</v>
      </c>
      <c r="E43" s="45">
        <v>5.4</v>
      </c>
      <c r="F43" s="45">
        <v>48.52</v>
      </c>
      <c r="G43" s="56">
        <v>48.52</v>
      </c>
      <c r="H43" s="57"/>
      <c r="I43" s="45" t="s">
        <v>427</v>
      </c>
      <c r="J43" s="13" t="s">
        <v>427</v>
      </c>
      <c r="K43" s="13" t="s">
        <v>427</v>
      </c>
    </row>
    <row r="44" s="2" customFormat="1" ht="16" customHeight="1" spans="1:11">
      <c r="A44" s="18"/>
      <c r="B44" s="19"/>
      <c r="C44" s="20"/>
      <c r="D44" s="24" t="s">
        <v>496</v>
      </c>
      <c r="E44" s="45">
        <v>0</v>
      </c>
      <c r="F44" s="45">
        <v>48.52</v>
      </c>
      <c r="G44" s="56">
        <v>48.52</v>
      </c>
      <c r="H44" s="57"/>
      <c r="I44" s="45" t="s">
        <v>427</v>
      </c>
      <c r="J44" s="13" t="s">
        <v>427</v>
      </c>
      <c r="K44" s="13" t="s">
        <v>427</v>
      </c>
    </row>
    <row r="45" s="2" customFormat="1" ht="16" customHeight="1" spans="1:11">
      <c r="A45" s="18"/>
      <c r="B45" s="19"/>
      <c r="C45" s="20"/>
      <c r="D45" s="24" t="s">
        <v>498</v>
      </c>
      <c r="E45" s="45">
        <v>5.4</v>
      </c>
      <c r="F45" s="45">
        <v>0</v>
      </c>
      <c r="G45" s="56">
        <v>0</v>
      </c>
      <c r="H45" s="57"/>
      <c r="I45" s="45" t="s">
        <v>427</v>
      </c>
      <c r="J45" s="13" t="s">
        <v>427</v>
      </c>
      <c r="K45" s="13" t="s">
        <v>427</v>
      </c>
    </row>
    <row r="46" s="2" customFormat="1" ht="16" customHeight="1" spans="1:11">
      <c r="A46" s="25"/>
      <c r="B46" s="26"/>
      <c r="C46" s="27"/>
      <c r="D46" s="11" t="s">
        <v>499</v>
      </c>
      <c r="E46" s="45">
        <v>0</v>
      </c>
      <c r="F46" s="45">
        <v>0</v>
      </c>
      <c r="G46" s="56">
        <v>0</v>
      </c>
      <c r="H46" s="57"/>
      <c r="I46" s="45" t="s">
        <v>427</v>
      </c>
      <c r="J46" s="13" t="s">
        <v>427</v>
      </c>
      <c r="K46" s="13" t="s">
        <v>427</v>
      </c>
    </row>
    <row r="47" s="2" customFormat="1" ht="15.9" customHeight="1" spans="1:11">
      <c r="A47" s="11" t="s">
        <v>500</v>
      </c>
      <c r="B47" s="11" t="s">
        <v>501</v>
      </c>
      <c r="C47" s="12"/>
      <c r="D47" s="12"/>
      <c r="E47" s="12"/>
      <c r="F47" s="11" t="s">
        <v>502</v>
      </c>
      <c r="G47" s="12"/>
      <c r="H47" s="12"/>
      <c r="I47" s="12"/>
      <c r="J47" s="12"/>
      <c r="K47" s="12"/>
    </row>
    <row r="48" s="2" customFormat="1" ht="82" customHeight="1" spans="1:11">
      <c r="A48" s="12"/>
      <c r="B48" s="58" t="s">
        <v>540</v>
      </c>
      <c r="C48" s="31"/>
      <c r="D48" s="31"/>
      <c r="E48" s="31"/>
      <c r="F48" s="31" t="s">
        <v>541</v>
      </c>
      <c r="G48" s="31"/>
      <c r="H48" s="31"/>
      <c r="I48" s="31"/>
      <c r="J48" s="31"/>
      <c r="K48" s="31"/>
    </row>
    <row r="49" s="2" customFormat="1" ht="37" customHeight="1" spans="1:11">
      <c r="A49" s="32" t="s">
        <v>505</v>
      </c>
      <c r="B49" s="11" t="s">
        <v>506</v>
      </c>
      <c r="C49" s="11" t="s">
        <v>507</v>
      </c>
      <c r="D49" s="11" t="s">
        <v>508</v>
      </c>
      <c r="E49" s="11" t="s">
        <v>509</v>
      </c>
      <c r="F49" s="11" t="s">
        <v>510</v>
      </c>
      <c r="G49" s="11" t="s">
        <v>491</v>
      </c>
      <c r="H49" s="11" t="s">
        <v>493</v>
      </c>
      <c r="I49" s="11" t="s">
        <v>511</v>
      </c>
      <c r="J49" s="12"/>
      <c r="K49" s="12"/>
    </row>
    <row r="50" s="2" customFormat="1" ht="28" customHeight="1" spans="1:11">
      <c r="A50" s="33"/>
      <c r="B50" s="11" t="s">
        <v>512</v>
      </c>
      <c r="C50" s="11" t="s">
        <v>513</v>
      </c>
      <c r="D50" s="46" t="s">
        <v>542</v>
      </c>
      <c r="E50" s="35" t="s">
        <v>543</v>
      </c>
      <c r="F50" s="13" t="s">
        <v>544</v>
      </c>
      <c r="G50" s="59">
        <v>20</v>
      </c>
      <c r="H50" s="59">
        <v>20</v>
      </c>
      <c r="I50" s="59"/>
      <c r="J50" s="59"/>
      <c r="K50" s="59"/>
    </row>
    <row r="51" s="2" customFormat="1" ht="28" customHeight="1" spans="1:11">
      <c r="A51" s="33"/>
      <c r="B51" s="13"/>
      <c r="C51" s="11" t="s">
        <v>517</v>
      </c>
      <c r="D51" s="46" t="s">
        <v>545</v>
      </c>
      <c r="E51" s="35" t="s">
        <v>521</v>
      </c>
      <c r="F51" s="60">
        <v>1</v>
      </c>
      <c r="G51" s="59">
        <v>10</v>
      </c>
      <c r="H51" s="59">
        <v>10</v>
      </c>
      <c r="I51" s="59"/>
      <c r="J51" s="59"/>
      <c r="K51" s="59"/>
    </row>
    <row r="52" s="2" customFormat="1" ht="28" customHeight="1" spans="1:11">
      <c r="A52" s="33"/>
      <c r="B52" s="13"/>
      <c r="C52" s="11" t="s">
        <v>522</v>
      </c>
      <c r="D52" s="46" t="s">
        <v>546</v>
      </c>
      <c r="E52" s="35" t="s">
        <v>521</v>
      </c>
      <c r="F52" s="60">
        <v>1</v>
      </c>
      <c r="G52" s="59">
        <v>10</v>
      </c>
      <c r="H52" s="59">
        <v>10</v>
      </c>
      <c r="I52" s="59"/>
      <c r="J52" s="59"/>
      <c r="K52" s="59"/>
    </row>
    <row r="53" s="2" customFormat="1" ht="28" customHeight="1" spans="1:11">
      <c r="A53" s="33"/>
      <c r="B53" s="13"/>
      <c r="C53" s="12"/>
      <c r="D53" s="58" t="s">
        <v>547</v>
      </c>
      <c r="E53" s="61" t="s">
        <v>548</v>
      </c>
      <c r="F53" s="13" t="s">
        <v>549</v>
      </c>
      <c r="G53" s="59">
        <v>10</v>
      </c>
      <c r="H53" s="59">
        <v>10</v>
      </c>
      <c r="I53" s="59"/>
      <c r="J53" s="59"/>
      <c r="K53" s="59"/>
    </row>
    <row r="54" s="2" customFormat="1" ht="28" customHeight="1" spans="1:11">
      <c r="A54" s="33"/>
      <c r="B54" s="62" t="s">
        <v>524</v>
      </c>
      <c r="C54" s="11" t="s">
        <v>525</v>
      </c>
      <c r="D54" s="46" t="s">
        <v>550</v>
      </c>
      <c r="E54" s="35" t="s">
        <v>521</v>
      </c>
      <c r="F54" s="60">
        <v>1</v>
      </c>
      <c r="G54" s="59">
        <v>15</v>
      </c>
      <c r="H54" s="59">
        <v>15</v>
      </c>
      <c r="I54" s="59"/>
      <c r="J54" s="59"/>
      <c r="K54" s="59"/>
    </row>
    <row r="55" s="2" customFormat="1" ht="28" customHeight="1" spans="1:11">
      <c r="A55" s="33"/>
      <c r="B55" s="33"/>
      <c r="C55" s="12"/>
      <c r="D55" s="46" t="s">
        <v>551</v>
      </c>
      <c r="E55" s="14" t="s">
        <v>552</v>
      </c>
      <c r="F55" s="60">
        <v>1</v>
      </c>
      <c r="G55" s="59">
        <v>15</v>
      </c>
      <c r="H55" s="59">
        <v>15</v>
      </c>
      <c r="I55" s="59"/>
      <c r="J55" s="59"/>
      <c r="K55" s="59"/>
    </row>
    <row r="56" s="2" customFormat="1" ht="19" customHeight="1" spans="1:11">
      <c r="A56" s="33"/>
      <c r="B56" s="32" t="s">
        <v>529</v>
      </c>
      <c r="C56" s="32" t="s">
        <v>530</v>
      </c>
      <c r="D56" s="46" t="s">
        <v>553</v>
      </c>
      <c r="E56" s="14" t="s">
        <v>554</v>
      </c>
      <c r="F56" s="60">
        <v>0.98</v>
      </c>
      <c r="G56" s="59">
        <v>5</v>
      </c>
      <c r="H56" s="59">
        <v>5</v>
      </c>
      <c r="I56" s="59"/>
      <c r="J56" s="59"/>
      <c r="K56" s="59"/>
    </row>
    <row r="57" s="2" customFormat="1" ht="19" customHeight="1" spans="1:11">
      <c r="A57" s="40"/>
      <c r="B57" s="40"/>
      <c r="C57" s="40"/>
      <c r="D57" s="58" t="s">
        <v>555</v>
      </c>
      <c r="E57" s="14" t="s">
        <v>554</v>
      </c>
      <c r="F57" s="60">
        <v>0.98</v>
      </c>
      <c r="G57" s="59">
        <v>5</v>
      </c>
      <c r="H57" s="59">
        <v>5</v>
      </c>
      <c r="I57" s="59"/>
      <c r="J57" s="59"/>
      <c r="K57" s="59"/>
    </row>
    <row r="58" s="2" customFormat="1" ht="19" customHeight="1" spans="1:11">
      <c r="A58" s="11" t="s">
        <v>534</v>
      </c>
      <c r="B58" s="12"/>
      <c r="C58" s="12"/>
      <c r="D58" s="12"/>
      <c r="E58" s="12"/>
      <c r="F58" s="12"/>
      <c r="G58" s="59">
        <f>SUM(H50:H57)</f>
        <v>90</v>
      </c>
      <c r="H58" s="59"/>
      <c r="I58" s="59"/>
      <c r="J58" s="59"/>
      <c r="K58" s="59"/>
    </row>
    <row r="59" s="2" customFormat="1" ht="15.9" customHeight="1" spans="1:11">
      <c r="A59" s="32" t="s">
        <v>535</v>
      </c>
      <c r="B59" s="46" t="s">
        <v>556</v>
      </c>
      <c r="C59" s="47"/>
      <c r="D59" s="47"/>
      <c r="E59" s="47"/>
      <c r="F59" s="47"/>
      <c r="G59" s="47"/>
      <c r="H59" s="47"/>
      <c r="I59" s="47"/>
      <c r="J59" s="47"/>
      <c r="K59" s="47"/>
    </row>
    <row r="60" s="2" customFormat="1" spans="1:11">
      <c r="A60" s="40"/>
      <c r="B60" s="47"/>
      <c r="C60" s="47"/>
      <c r="D60" s="47"/>
      <c r="E60" s="47"/>
      <c r="F60" s="47"/>
      <c r="G60" s="47"/>
      <c r="H60" s="47"/>
      <c r="I60" s="47"/>
      <c r="J60" s="47"/>
      <c r="K60" s="47"/>
    </row>
    <row r="61" s="2" customFormat="1" ht="15.9" customHeight="1" spans="1:11">
      <c r="A61" s="46" t="s">
        <v>537</v>
      </c>
      <c r="B61" s="47"/>
      <c r="C61" s="47"/>
      <c r="D61" s="47"/>
      <c r="E61" s="47"/>
      <c r="F61" s="47"/>
      <c r="G61" s="47"/>
      <c r="H61" s="47"/>
      <c r="I61" s="47"/>
      <c r="J61" s="47"/>
      <c r="K61" s="47"/>
    </row>
    <row r="62" s="2" customFormat="1" ht="27" customHeight="1" spans="1:11">
      <c r="A62" s="48" t="s">
        <v>538</v>
      </c>
      <c r="B62" s="49"/>
      <c r="C62" s="49"/>
      <c r="D62" s="49"/>
      <c r="E62" s="49"/>
      <c r="F62" s="49"/>
      <c r="G62" s="49"/>
      <c r="H62" s="49"/>
      <c r="I62" s="49"/>
      <c r="J62" s="49"/>
      <c r="K62" s="63"/>
    </row>
    <row r="63" s="2" customFormat="1" ht="27" customHeight="1" spans="1:11">
      <c r="A63" s="50"/>
      <c r="B63" s="51"/>
      <c r="C63" s="51"/>
      <c r="D63" s="51"/>
      <c r="E63" s="51"/>
      <c r="F63" s="51"/>
      <c r="G63" s="51"/>
      <c r="H63" s="51"/>
      <c r="I63" s="51"/>
      <c r="J63" s="51"/>
      <c r="K63" s="64"/>
    </row>
    <row r="64" s="2" customFormat="1" ht="27" customHeight="1" spans="1:11">
      <c r="A64" s="50"/>
      <c r="B64" s="51"/>
      <c r="C64" s="51"/>
      <c r="D64" s="51"/>
      <c r="E64" s="51"/>
      <c r="F64" s="51"/>
      <c r="G64" s="51"/>
      <c r="H64" s="51"/>
      <c r="I64" s="51"/>
      <c r="J64" s="51"/>
      <c r="K64" s="64"/>
    </row>
    <row r="65" s="2" customFormat="1" ht="27" customHeight="1" spans="1:11">
      <c r="A65" s="50"/>
      <c r="B65" s="51"/>
      <c r="C65" s="51"/>
      <c r="D65" s="51"/>
      <c r="E65" s="51"/>
      <c r="F65" s="51"/>
      <c r="G65" s="51"/>
      <c r="H65" s="51"/>
      <c r="I65" s="51"/>
      <c r="J65" s="51"/>
      <c r="K65" s="64"/>
    </row>
    <row r="66" s="2" customFormat="1" ht="27" customHeight="1" spans="1:11">
      <c r="A66" s="50"/>
      <c r="B66" s="51"/>
      <c r="C66" s="51"/>
      <c r="D66" s="51"/>
      <c r="E66" s="51"/>
      <c r="F66" s="51"/>
      <c r="G66" s="51"/>
      <c r="H66" s="51"/>
      <c r="I66" s="51"/>
      <c r="J66" s="51"/>
      <c r="K66" s="64"/>
    </row>
    <row r="67" s="2" customFormat="1" ht="27" customHeight="1" spans="1:11">
      <c r="A67" s="52"/>
      <c r="B67" s="53"/>
      <c r="C67" s="53"/>
      <c r="D67" s="53"/>
      <c r="E67" s="53"/>
      <c r="F67" s="53"/>
      <c r="G67" s="53"/>
      <c r="H67" s="53"/>
      <c r="I67" s="53"/>
      <c r="J67" s="53"/>
      <c r="K67" s="65"/>
    </row>
    <row r="69" s="1" customFormat="1" ht="19.5" customHeight="1" spans="1:11">
      <c r="A69" s="3" t="s">
        <v>476</v>
      </c>
      <c r="B69" s="4"/>
      <c r="C69" s="4"/>
      <c r="D69" s="4"/>
      <c r="E69" s="4"/>
      <c r="F69" s="4"/>
      <c r="G69" s="4"/>
      <c r="H69" s="4"/>
      <c r="I69" s="4"/>
      <c r="J69" s="4"/>
      <c r="K69" s="4"/>
    </row>
    <row r="70" s="2" customFormat="1" ht="22.2" spans="1:11">
      <c r="A70" s="5" t="s">
        <v>477</v>
      </c>
      <c r="B70" s="6"/>
      <c r="C70" s="6"/>
      <c r="D70" s="6"/>
      <c r="E70" s="6"/>
      <c r="F70" s="6"/>
      <c r="G70" s="6"/>
      <c r="H70" s="6"/>
      <c r="I70" s="6"/>
      <c r="J70" s="6"/>
      <c r="K70" s="6"/>
    </row>
    <row r="71" s="2" customFormat="1" spans="1:11">
      <c r="A71" s="7" t="s">
        <v>478</v>
      </c>
      <c r="B71" s="8"/>
      <c r="C71" s="8"/>
      <c r="D71" s="8"/>
      <c r="E71" s="8"/>
      <c r="F71" s="8"/>
      <c r="G71" s="8"/>
      <c r="H71" s="8"/>
      <c r="I71" s="8"/>
      <c r="J71" s="8"/>
      <c r="K71" s="8"/>
    </row>
    <row r="72" s="2" customFormat="1" spans="1:11">
      <c r="A72" s="9" t="s">
        <v>479</v>
      </c>
      <c r="B72" s="10"/>
      <c r="C72" s="10"/>
      <c r="D72" s="10"/>
      <c r="E72" s="10"/>
      <c r="F72" s="10"/>
      <c r="G72" s="10"/>
      <c r="H72" s="10"/>
      <c r="I72" s="10"/>
      <c r="J72" s="10"/>
      <c r="K72" s="10"/>
    </row>
    <row r="73" s="2" customFormat="1" ht="15.9" customHeight="1" spans="1:11">
      <c r="A73" s="11" t="s">
        <v>480</v>
      </c>
      <c r="B73" s="12"/>
      <c r="C73" s="12"/>
      <c r="D73" s="54" t="s">
        <v>557</v>
      </c>
      <c r="E73" s="55"/>
      <c r="F73" s="55"/>
      <c r="G73" s="55"/>
      <c r="H73" s="55"/>
      <c r="I73" s="55"/>
      <c r="J73" s="55"/>
      <c r="K73" s="55"/>
    </row>
    <row r="74" s="2" customFormat="1" ht="28" customHeight="1" spans="1:11">
      <c r="A74" s="11" t="s">
        <v>482</v>
      </c>
      <c r="B74" s="12"/>
      <c r="C74" s="12"/>
      <c r="D74" s="13" t="s">
        <v>483</v>
      </c>
      <c r="E74" s="13"/>
      <c r="F74" s="11" t="s">
        <v>484</v>
      </c>
      <c r="G74" s="14" t="s">
        <v>485</v>
      </c>
      <c r="H74" s="13"/>
      <c r="I74" s="13"/>
      <c r="J74" s="13"/>
      <c r="K74" s="13"/>
    </row>
    <row r="75" s="2" customFormat="1" ht="27.9" customHeight="1" spans="1:11">
      <c r="A75" s="15" t="s">
        <v>486</v>
      </c>
      <c r="B75" s="16"/>
      <c r="C75" s="17"/>
      <c r="D75" s="11" t="s">
        <v>487</v>
      </c>
      <c r="E75" s="11" t="s">
        <v>488</v>
      </c>
      <c r="F75" s="11" t="s">
        <v>489</v>
      </c>
      <c r="G75" s="11" t="s">
        <v>490</v>
      </c>
      <c r="H75" s="12"/>
      <c r="I75" s="11" t="s">
        <v>491</v>
      </c>
      <c r="J75" s="11" t="s">
        <v>492</v>
      </c>
      <c r="K75" s="11" t="s">
        <v>493</v>
      </c>
    </row>
    <row r="76" s="2" customFormat="1" ht="16" customHeight="1" spans="1:11">
      <c r="A76" s="18"/>
      <c r="B76" s="19"/>
      <c r="C76" s="20"/>
      <c r="D76" s="11" t="s">
        <v>494</v>
      </c>
      <c r="E76" s="45">
        <v>0.19</v>
      </c>
      <c r="F76" s="45">
        <v>1.78</v>
      </c>
      <c r="G76" s="56">
        <v>1.78</v>
      </c>
      <c r="H76" s="57"/>
      <c r="I76" s="45">
        <v>10</v>
      </c>
      <c r="J76" s="60">
        <f>ROUND((G76/F76)*100%,4)</f>
        <v>1</v>
      </c>
      <c r="K76" s="45">
        <v>10</v>
      </c>
    </row>
    <row r="77" s="2" customFormat="1" ht="16" customHeight="1" spans="1:11">
      <c r="A77" s="18"/>
      <c r="B77" s="19"/>
      <c r="C77" s="20"/>
      <c r="D77" s="11" t="s">
        <v>495</v>
      </c>
      <c r="E77" s="45">
        <v>0.19</v>
      </c>
      <c r="F77" s="45">
        <v>1.78</v>
      </c>
      <c r="G77" s="56">
        <v>1.78</v>
      </c>
      <c r="H77" s="57"/>
      <c r="I77" s="45" t="s">
        <v>427</v>
      </c>
      <c r="J77" s="13" t="s">
        <v>427</v>
      </c>
      <c r="K77" s="13" t="s">
        <v>427</v>
      </c>
    </row>
    <row r="78" s="2" customFormat="1" ht="16" customHeight="1" spans="1:11">
      <c r="A78" s="18"/>
      <c r="B78" s="19"/>
      <c r="C78" s="20"/>
      <c r="D78" s="24" t="s">
        <v>496</v>
      </c>
      <c r="E78" s="45">
        <v>0</v>
      </c>
      <c r="F78" s="45">
        <v>1.6</v>
      </c>
      <c r="G78" s="56">
        <v>1.6</v>
      </c>
      <c r="H78" s="57"/>
      <c r="I78" s="45" t="s">
        <v>427</v>
      </c>
      <c r="J78" s="13" t="s">
        <v>427</v>
      </c>
      <c r="K78" s="13" t="s">
        <v>427</v>
      </c>
    </row>
    <row r="79" s="2" customFormat="1" ht="16" customHeight="1" spans="1:11">
      <c r="A79" s="18"/>
      <c r="B79" s="19"/>
      <c r="C79" s="20"/>
      <c r="D79" s="24" t="s">
        <v>498</v>
      </c>
      <c r="E79" s="45">
        <v>0.19</v>
      </c>
      <c r="F79" s="45">
        <v>0.18</v>
      </c>
      <c r="G79" s="56">
        <v>0.18</v>
      </c>
      <c r="H79" s="57"/>
      <c r="I79" s="45" t="s">
        <v>427</v>
      </c>
      <c r="J79" s="13" t="s">
        <v>427</v>
      </c>
      <c r="K79" s="13" t="s">
        <v>427</v>
      </c>
    </row>
    <row r="80" s="2" customFormat="1" ht="16" customHeight="1" spans="1:11">
      <c r="A80" s="25"/>
      <c r="B80" s="26"/>
      <c r="C80" s="27"/>
      <c r="D80" s="11" t="s">
        <v>499</v>
      </c>
      <c r="E80" s="45">
        <v>0</v>
      </c>
      <c r="F80" s="45">
        <v>0</v>
      </c>
      <c r="G80" s="56">
        <v>0</v>
      </c>
      <c r="H80" s="57"/>
      <c r="I80" s="45" t="s">
        <v>427</v>
      </c>
      <c r="J80" s="13" t="s">
        <v>427</v>
      </c>
      <c r="K80" s="13" t="s">
        <v>427</v>
      </c>
    </row>
    <row r="81" s="2" customFormat="1" ht="15.9" customHeight="1" spans="1:11">
      <c r="A81" s="11" t="s">
        <v>500</v>
      </c>
      <c r="B81" s="11" t="s">
        <v>501</v>
      </c>
      <c r="C81" s="12"/>
      <c r="D81" s="12"/>
      <c r="E81" s="12"/>
      <c r="F81" s="11" t="s">
        <v>502</v>
      </c>
      <c r="G81" s="12"/>
      <c r="H81" s="12"/>
      <c r="I81" s="12"/>
      <c r="J81" s="12"/>
      <c r="K81" s="12"/>
    </row>
    <row r="82" s="2" customFormat="1" ht="78" customHeight="1" spans="1:11">
      <c r="A82" s="12"/>
      <c r="B82" s="58" t="s">
        <v>558</v>
      </c>
      <c r="C82" s="31"/>
      <c r="D82" s="31"/>
      <c r="E82" s="31"/>
      <c r="F82" s="66" t="s">
        <v>559</v>
      </c>
      <c r="G82" s="66"/>
      <c r="H82" s="66"/>
      <c r="I82" s="66"/>
      <c r="J82" s="66"/>
      <c r="K82" s="66"/>
    </row>
    <row r="83" s="2" customFormat="1" ht="27.9" customHeight="1" spans="1:11">
      <c r="A83" s="32" t="s">
        <v>505</v>
      </c>
      <c r="B83" s="11" t="s">
        <v>506</v>
      </c>
      <c r="C83" s="11" t="s">
        <v>507</v>
      </c>
      <c r="D83" s="11" t="s">
        <v>508</v>
      </c>
      <c r="E83" s="11" t="s">
        <v>509</v>
      </c>
      <c r="F83" s="11" t="s">
        <v>510</v>
      </c>
      <c r="G83" s="11" t="s">
        <v>491</v>
      </c>
      <c r="H83" s="11" t="s">
        <v>493</v>
      </c>
      <c r="I83" s="11" t="s">
        <v>511</v>
      </c>
      <c r="J83" s="12"/>
      <c r="K83" s="12"/>
    </row>
    <row r="84" s="2" customFormat="1" ht="18" customHeight="1" spans="1:11">
      <c r="A84" s="33"/>
      <c r="B84" s="11" t="s">
        <v>512</v>
      </c>
      <c r="C84" s="11" t="s">
        <v>513</v>
      </c>
      <c r="D84" s="46" t="s">
        <v>560</v>
      </c>
      <c r="E84" s="67" t="s">
        <v>561</v>
      </c>
      <c r="F84" s="13" t="s">
        <v>562</v>
      </c>
      <c r="G84" s="59">
        <v>20</v>
      </c>
      <c r="H84" s="59">
        <v>20</v>
      </c>
      <c r="I84" s="59"/>
      <c r="J84" s="59"/>
      <c r="K84" s="59"/>
    </row>
    <row r="85" s="2" customFormat="1" ht="28" customHeight="1" spans="1:11">
      <c r="A85" s="33"/>
      <c r="B85" s="13"/>
      <c r="C85" s="11" t="s">
        <v>517</v>
      </c>
      <c r="D85" s="46" t="s">
        <v>563</v>
      </c>
      <c r="E85" s="67" t="s">
        <v>521</v>
      </c>
      <c r="F85" s="60">
        <v>1</v>
      </c>
      <c r="G85" s="59">
        <v>10</v>
      </c>
      <c r="H85" s="59">
        <v>10</v>
      </c>
      <c r="I85" s="59"/>
      <c r="J85" s="59"/>
      <c r="K85" s="59"/>
    </row>
    <row r="86" s="2" customFormat="1" ht="28" customHeight="1" spans="1:11">
      <c r="A86" s="33"/>
      <c r="B86" s="13"/>
      <c r="C86" s="11" t="s">
        <v>522</v>
      </c>
      <c r="D86" s="46" t="s">
        <v>546</v>
      </c>
      <c r="E86" s="67" t="s">
        <v>521</v>
      </c>
      <c r="F86" s="60">
        <v>1</v>
      </c>
      <c r="G86" s="68">
        <v>10</v>
      </c>
      <c r="H86" s="68">
        <v>10</v>
      </c>
      <c r="I86" s="59"/>
      <c r="J86" s="59"/>
      <c r="K86" s="59"/>
    </row>
    <row r="87" s="2" customFormat="1" ht="28" customHeight="1" spans="1:11">
      <c r="A87" s="33"/>
      <c r="B87" s="13"/>
      <c r="C87" s="12"/>
      <c r="D87" s="46" t="s">
        <v>547</v>
      </c>
      <c r="E87" s="61" t="s">
        <v>548</v>
      </c>
      <c r="F87" s="13" t="s">
        <v>549</v>
      </c>
      <c r="G87" s="59">
        <v>10</v>
      </c>
      <c r="H87" s="59">
        <v>10</v>
      </c>
      <c r="I87" s="59"/>
      <c r="J87" s="59"/>
      <c r="K87" s="59"/>
    </row>
    <row r="88" s="2" customFormat="1" ht="28" customHeight="1" spans="1:11">
      <c r="A88" s="33"/>
      <c r="B88" s="32" t="s">
        <v>524</v>
      </c>
      <c r="C88" s="11" t="s">
        <v>525</v>
      </c>
      <c r="D88" s="46" t="s">
        <v>564</v>
      </c>
      <c r="E88" s="67" t="s">
        <v>521</v>
      </c>
      <c r="F88" s="60">
        <v>1</v>
      </c>
      <c r="G88" s="59">
        <v>15</v>
      </c>
      <c r="H88" s="59">
        <v>15</v>
      </c>
      <c r="I88" s="59"/>
      <c r="J88" s="59"/>
      <c r="K88" s="59"/>
    </row>
    <row r="89" s="2" customFormat="1" ht="27" customHeight="1" spans="1:11">
      <c r="A89" s="33"/>
      <c r="B89" s="40"/>
      <c r="C89" s="12"/>
      <c r="D89" s="46" t="s">
        <v>565</v>
      </c>
      <c r="E89" s="14" t="s">
        <v>566</v>
      </c>
      <c r="F89" s="60">
        <v>0.95</v>
      </c>
      <c r="G89" s="59">
        <v>15</v>
      </c>
      <c r="H89" s="59">
        <v>15</v>
      </c>
      <c r="I89" s="59"/>
      <c r="J89" s="59"/>
      <c r="K89" s="59"/>
    </row>
    <row r="90" s="2" customFormat="1" ht="18" customHeight="1" spans="1:11">
      <c r="A90" s="33"/>
      <c r="B90" s="32" t="s">
        <v>529</v>
      </c>
      <c r="C90" s="32" t="s">
        <v>530</v>
      </c>
      <c r="D90" s="46" t="s">
        <v>531</v>
      </c>
      <c r="E90" s="14" t="s">
        <v>554</v>
      </c>
      <c r="F90" s="60">
        <v>0.95</v>
      </c>
      <c r="G90" s="59">
        <v>5</v>
      </c>
      <c r="H90" s="59">
        <v>5</v>
      </c>
      <c r="I90" s="59"/>
      <c r="J90" s="59"/>
      <c r="K90" s="59"/>
    </row>
    <row r="91" s="2" customFormat="1" ht="18" customHeight="1" spans="1:11">
      <c r="A91" s="40"/>
      <c r="B91" s="40"/>
      <c r="C91" s="40"/>
      <c r="D91" s="58" t="s">
        <v>533</v>
      </c>
      <c r="E91" s="14" t="s">
        <v>554</v>
      </c>
      <c r="F91" s="60">
        <v>0.95</v>
      </c>
      <c r="G91" s="59">
        <v>5</v>
      </c>
      <c r="H91" s="59">
        <v>5</v>
      </c>
      <c r="I91" s="59"/>
      <c r="J91" s="59"/>
      <c r="K91" s="59"/>
    </row>
    <row r="92" s="2" customFormat="1" ht="18" customHeight="1" spans="1:11">
      <c r="A92" s="11" t="s">
        <v>534</v>
      </c>
      <c r="B92" s="12"/>
      <c r="C92" s="12"/>
      <c r="D92" s="12"/>
      <c r="E92" s="12"/>
      <c r="F92" s="12"/>
      <c r="G92" s="59">
        <f>SUM(H84:H91)</f>
        <v>90</v>
      </c>
      <c r="H92" s="59"/>
      <c r="I92" s="59"/>
      <c r="J92" s="59"/>
      <c r="K92" s="59"/>
    </row>
    <row r="93" s="2" customFormat="1" ht="15.9" customHeight="1" spans="1:11">
      <c r="A93" s="32" t="s">
        <v>535</v>
      </c>
      <c r="B93" s="46" t="s">
        <v>556</v>
      </c>
      <c r="C93" s="47"/>
      <c r="D93" s="47"/>
      <c r="E93" s="47"/>
      <c r="F93" s="47"/>
      <c r="G93" s="47"/>
      <c r="H93" s="47"/>
      <c r="I93" s="47"/>
      <c r="J93" s="47"/>
      <c r="K93" s="47"/>
    </row>
    <row r="94" s="2" customFormat="1" spans="1:11">
      <c r="A94" s="40"/>
      <c r="B94" s="47"/>
      <c r="C94" s="47"/>
      <c r="D94" s="47"/>
      <c r="E94" s="47"/>
      <c r="F94" s="47"/>
      <c r="G94" s="47"/>
      <c r="H94" s="47"/>
      <c r="I94" s="47"/>
      <c r="J94" s="47"/>
      <c r="K94" s="47"/>
    </row>
    <row r="95" s="2" customFormat="1" ht="15.9" customHeight="1" spans="1:11">
      <c r="A95" s="46" t="s">
        <v>537</v>
      </c>
      <c r="B95" s="47"/>
      <c r="C95" s="47"/>
      <c r="D95" s="47"/>
      <c r="E95" s="47"/>
      <c r="F95" s="47"/>
      <c r="G95" s="47"/>
      <c r="H95" s="47"/>
      <c r="I95" s="47"/>
      <c r="J95" s="47"/>
      <c r="K95" s="47"/>
    </row>
    <row r="96" s="2" customFormat="1" ht="27" customHeight="1" spans="1:11">
      <c r="A96" s="48" t="s">
        <v>538</v>
      </c>
      <c r="B96" s="49"/>
      <c r="C96" s="49"/>
      <c r="D96" s="49"/>
      <c r="E96" s="49"/>
      <c r="F96" s="49"/>
      <c r="G96" s="49"/>
      <c r="H96" s="49"/>
      <c r="I96" s="49"/>
      <c r="J96" s="49"/>
      <c r="K96" s="63"/>
    </row>
    <row r="97" s="2" customFormat="1" ht="27" customHeight="1" spans="1:11">
      <c r="A97" s="50"/>
      <c r="B97" s="51"/>
      <c r="C97" s="51"/>
      <c r="D97" s="51"/>
      <c r="E97" s="51"/>
      <c r="F97" s="51"/>
      <c r="G97" s="51"/>
      <c r="H97" s="51"/>
      <c r="I97" s="51"/>
      <c r="J97" s="51"/>
      <c r="K97" s="64"/>
    </row>
    <row r="98" s="2" customFormat="1" ht="27" customHeight="1" spans="1:11">
      <c r="A98" s="50"/>
      <c r="B98" s="51"/>
      <c r="C98" s="51"/>
      <c r="D98" s="51"/>
      <c r="E98" s="51"/>
      <c r="F98" s="51"/>
      <c r="G98" s="51"/>
      <c r="H98" s="51"/>
      <c r="I98" s="51"/>
      <c r="J98" s="51"/>
      <c r="K98" s="64"/>
    </row>
    <row r="99" s="2" customFormat="1" ht="27" customHeight="1" spans="1:11">
      <c r="A99" s="50"/>
      <c r="B99" s="51"/>
      <c r="C99" s="51"/>
      <c r="D99" s="51"/>
      <c r="E99" s="51"/>
      <c r="F99" s="51"/>
      <c r="G99" s="51"/>
      <c r="H99" s="51"/>
      <c r="I99" s="51"/>
      <c r="J99" s="51"/>
      <c r="K99" s="64"/>
    </row>
    <row r="100" s="2" customFormat="1" ht="27" customHeight="1" spans="1:11">
      <c r="A100" s="50"/>
      <c r="B100" s="51"/>
      <c r="C100" s="51"/>
      <c r="D100" s="51"/>
      <c r="E100" s="51"/>
      <c r="F100" s="51"/>
      <c r="G100" s="51"/>
      <c r="H100" s="51"/>
      <c r="I100" s="51"/>
      <c r="J100" s="51"/>
      <c r="K100" s="64"/>
    </row>
    <row r="101" s="2" customFormat="1" ht="27" customHeight="1" spans="1:11">
      <c r="A101" s="52"/>
      <c r="B101" s="53"/>
      <c r="C101" s="53"/>
      <c r="D101" s="53"/>
      <c r="E101" s="53"/>
      <c r="F101" s="53"/>
      <c r="G101" s="53"/>
      <c r="H101" s="53"/>
      <c r="I101" s="53"/>
      <c r="J101" s="53"/>
      <c r="K101" s="65"/>
    </row>
    <row r="103" s="1" customFormat="1" ht="19.5" customHeight="1" spans="1:11">
      <c r="A103" s="3" t="s">
        <v>476</v>
      </c>
      <c r="B103" s="4"/>
      <c r="C103" s="4"/>
      <c r="D103" s="4"/>
      <c r="E103" s="4"/>
      <c r="F103" s="4"/>
      <c r="G103" s="4"/>
      <c r="H103" s="4"/>
      <c r="I103" s="4"/>
      <c r="J103" s="4"/>
      <c r="K103" s="4"/>
    </row>
    <row r="104" s="2" customFormat="1" ht="22.2" spans="1:11">
      <c r="A104" s="5" t="s">
        <v>477</v>
      </c>
      <c r="B104" s="6"/>
      <c r="C104" s="6"/>
      <c r="D104" s="6"/>
      <c r="E104" s="6"/>
      <c r="F104" s="6"/>
      <c r="G104" s="6"/>
      <c r="H104" s="6"/>
      <c r="I104" s="6"/>
      <c r="J104" s="6"/>
      <c r="K104" s="6"/>
    </row>
    <row r="105" s="2" customFormat="1" spans="1:11">
      <c r="A105" s="7" t="s">
        <v>478</v>
      </c>
      <c r="B105" s="8"/>
      <c r="C105" s="8"/>
      <c r="D105" s="8"/>
      <c r="E105" s="8"/>
      <c r="F105" s="8"/>
      <c r="G105" s="8"/>
      <c r="H105" s="8"/>
      <c r="I105" s="8"/>
      <c r="J105" s="8"/>
      <c r="K105" s="8"/>
    </row>
    <row r="106" s="2" customFormat="1" spans="1:11">
      <c r="A106" s="9" t="s">
        <v>479</v>
      </c>
      <c r="B106" s="10"/>
      <c r="C106" s="10"/>
      <c r="D106" s="10"/>
      <c r="E106" s="10"/>
      <c r="F106" s="10"/>
      <c r="G106" s="10"/>
      <c r="H106" s="10"/>
      <c r="I106" s="10"/>
      <c r="J106" s="10"/>
      <c r="K106" s="10"/>
    </row>
    <row r="107" s="2" customFormat="1" ht="15.9" customHeight="1" spans="1:11">
      <c r="A107" s="11" t="s">
        <v>480</v>
      </c>
      <c r="B107" s="12"/>
      <c r="C107" s="12"/>
      <c r="D107" s="54" t="s">
        <v>567</v>
      </c>
      <c r="E107" s="55"/>
      <c r="F107" s="55"/>
      <c r="G107" s="55"/>
      <c r="H107" s="55"/>
      <c r="I107" s="55"/>
      <c r="J107" s="55"/>
      <c r="K107" s="55"/>
    </row>
    <row r="108" s="2" customFormat="1" ht="28" customHeight="1" spans="1:11">
      <c r="A108" s="11" t="s">
        <v>482</v>
      </c>
      <c r="B108" s="12"/>
      <c r="C108" s="12"/>
      <c r="D108" s="13" t="s">
        <v>483</v>
      </c>
      <c r="E108" s="13"/>
      <c r="F108" s="11" t="s">
        <v>484</v>
      </c>
      <c r="G108" s="14" t="s">
        <v>485</v>
      </c>
      <c r="H108" s="13"/>
      <c r="I108" s="13"/>
      <c r="J108" s="13"/>
      <c r="K108" s="13"/>
    </row>
    <row r="109" s="2" customFormat="1" ht="27.9" customHeight="1" spans="1:11">
      <c r="A109" s="15" t="s">
        <v>486</v>
      </c>
      <c r="B109" s="16"/>
      <c r="C109" s="17"/>
      <c r="D109" s="11" t="s">
        <v>487</v>
      </c>
      <c r="E109" s="69" t="s">
        <v>488</v>
      </c>
      <c r="F109" s="69" t="s">
        <v>489</v>
      </c>
      <c r="G109" s="69" t="s">
        <v>490</v>
      </c>
      <c r="H109" s="70"/>
      <c r="I109" s="69" t="s">
        <v>491</v>
      </c>
      <c r="J109" s="11" t="s">
        <v>492</v>
      </c>
      <c r="K109" s="11" t="s">
        <v>493</v>
      </c>
    </row>
    <row r="110" s="2" customFormat="1" ht="16" customHeight="1" spans="1:11">
      <c r="A110" s="18"/>
      <c r="B110" s="19"/>
      <c r="C110" s="20"/>
      <c r="D110" s="11" t="s">
        <v>494</v>
      </c>
      <c r="E110" s="45">
        <v>19.08</v>
      </c>
      <c r="F110" s="45">
        <v>0.53</v>
      </c>
      <c r="G110" s="56">
        <v>0.53</v>
      </c>
      <c r="H110" s="57"/>
      <c r="I110" s="45">
        <v>10</v>
      </c>
      <c r="J110" s="60">
        <f>ROUND((G110/F110)*100%,4)</f>
        <v>1</v>
      </c>
      <c r="K110" s="45">
        <v>10</v>
      </c>
    </row>
    <row r="111" s="2" customFormat="1" ht="16" customHeight="1" spans="1:11">
      <c r="A111" s="18"/>
      <c r="B111" s="19"/>
      <c r="C111" s="20"/>
      <c r="D111" s="11" t="s">
        <v>495</v>
      </c>
      <c r="E111" s="45">
        <v>19.08</v>
      </c>
      <c r="F111" s="45">
        <v>0.53</v>
      </c>
      <c r="G111" s="56">
        <v>0.53</v>
      </c>
      <c r="H111" s="57"/>
      <c r="I111" s="45" t="s">
        <v>427</v>
      </c>
      <c r="J111" s="13" t="s">
        <v>427</v>
      </c>
      <c r="K111" s="13" t="s">
        <v>427</v>
      </c>
    </row>
    <row r="112" s="2" customFormat="1" ht="16" customHeight="1" spans="1:11">
      <c r="A112" s="18"/>
      <c r="B112" s="19"/>
      <c r="C112" s="20"/>
      <c r="D112" s="24" t="s">
        <v>496</v>
      </c>
      <c r="E112" s="45">
        <v>0</v>
      </c>
      <c r="F112" s="45">
        <v>0</v>
      </c>
      <c r="G112" s="56">
        <v>0</v>
      </c>
      <c r="H112" s="57"/>
      <c r="I112" s="45" t="s">
        <v>427</v>
      </c>
      <c r="J112" s="13" t="s">
        <v>427</v>
      </c>
      <c r="K112" s="13" t="s">
        <v>427</v>
      </c>
    </row>
    <row r="113" s="2" customFormat="1" ht="16" customHeight="1" spans="1:11">
      <c r="A113" s="18"/>
      <c r="B113" s="19"/>
      <c r="C113" s="20"/>
      <c r="D113" s="24" t="s">
        <v>498</v>
      </c>
      <c r="E113" s="45">
        <v>19.08</v>
      </c>
      <c r="F113" s="45">
        <v>0.53</v>
      </c>
      <c r="G113" s="56">
        <v>0.53</v>
      </c>
      <c r="H113" s="57"/>
      <c r="I113" s="45" t="s">
        <v>427</v>
      </c>
      <c r="J113" s="13" t="s">
        <v>427</v>
      </c>
      <c r="K113" s="13" t="s">
        <v>427</v>
      </c>
    </row>
    <row r="114" s="2" customFormat="1" ht="16" customHeight="1" spans="1:11">
      <c r="A114" s="25"/>
      <c r="B114" s="26"/>
      <c r="C114" s="27"/>
      <c r="D114" s="11" t="s">
        <v>499</v>
      </c>
      <c r="E114" s="45">
        <v>0</v>
      </c>
      <c r="F114" s="45">
        <v>0</v>
      </c>
      <c r="G114" s="56">
        <v>0</v>
      </c>
      <c r="H114" s="57"/>
      <c r="I114" s="45" t="s">
        <v>427</v>
      </c>
      <c r="J114" s="13" t="s">
        <v>427</v>
      </c>
      <c r="K114" s="13" t="s">
        <v>427</v>
      </c>
    </row>
    <row r="115" s="2" customFormat="1" ht="15.9" customHeight="1" spans="1:11">
      <c r="A115" s="11" t="s">
        <v>500</v>
      </c>
      <c r="B115" s="11" t="s">
        <v>501</v>
      </c>
      <c r="C115" s="12"/>
      <c r="D115" s="12"/>
      <c r="E115" s="12"/>
      <c r="F115" s="11" t="s">
        <v>502</v>
      </c>
      <c r="G115" s="12"/>
      <c r="H115" s="12"/>
      <c r="I115" s="12"/>
      <c r="J115" s="12"/>
      <c r="K115" s="12"/>
    </row>
    <row r="116" s="2" customFormat="1" ht="72" customHeight="1" spans="1:11">
      <c r="A116" s="12"/>
      <c r="B116" s="28" t="s">
        <v>568</v>
      </c>
      <c r="C116" s="29"/>
      <c r="D116" s="29"/>
      <c r="E116" s="30"/>
      <c r="F116" s="66" t="s">
        <v>569</v>
      </c>
      <c r="G116" s="66"/>
      <c r="H116" s="66"/>
      <c r="I116" s="66"/>
      <c r="J116" s="66"/>
      <c r="K116" s="66"/>
    </row>
    <row r="117" s="2" customFormat="1" ht="27.9" customHeight="1" spans="1:11">
      <c r="A117" s="32" t="s">
        <v>505</v>
      </c>
      <c r="B117" s="11" t="s">
        <v>506</v>
      </c>
      <c r="C117" s="11" t="s">
        <v>507</v>
      </c>
      <c r="D117" s="11" t="s">
        <v>508</v>
      </c>
      <c r="E117" s="11" t="s">
        <v>509</v>
      </c>
      <c r="F117" s="11" t="s">
        <v>510</v>
      </c>
      <c r="G117" s="11" t="s">
        <v>491</v>
      </c>
      <c r="H117" s="11" t="s">
        <v>493</v>
      </c>
      <c r="I117" s="11" t="s">
        <v>511</v>
      </c>
      <c r="J117" s="12"/>
      <c r="K117" s="12"/>
    </row>
    <row r="118" s="2" customFormat="1" ht="19" customHeight="1" spans="1:11">
      <c r="A118" s="33"/>
      <c r="B118" s="32" t="s">
        <v>512</v>
      </c>
      <c r="C118" s="11" t="s">
        <v>513</v>
      </c>
      <c r="D118" s="46" t="s">
        <v>570</v>
      </c>
      <c r="E118" s="67" t="s">
        <v>571</v>
      </c>
      <c r="F118" s="13" t="s">
        <v>572</v>
      </c>
      <c r="G118" s="59">
        <v>20</v>
      </c>
      <c r="H118" s="59">
        <v>20</v>
      </c>
      <c r="I118" s="59"/>
      <c r="J118" s="59"/>
      <c r="K118" s="59"/>
    </row>
    <row r="119" s="2" customFormat="1" ht="31" customHeight="1" spans="1:11">
      <c r="A119" s="33"/>
      <c r="B119" s="39"/>
      <c r="C119" s="11" t="s">
        <v>517</v>
      </c>
      <c r="D119" s="46" t="s">
        <v>518</v>
      </c>
      <c r="E119" s="14" t="s">
        <v>573</v>
      </c>
      <c r="F119" s="60">
        <v>0</v>
      </c>
      <c r="G119" s="59">
        <v>10</v>
      </c>
      <c r="H119" s="59">
        <v>0</v>
      </c>
      <c r="I119" s="71" t="s">
        <v>574</v>
      </c>
      <c r="J119" s="59"/>
      <c r="K119" s="59"/>
    </row>
    <row r="120" s="2" customFormat="1" ht="19" customHeight="1" spans="1:11">
      <c r="A120" s="33"/>
      <c r="B120" s="39"/>
      <c r="C120" s="12"/>
      <c r="D120" s="46" t="s">
        <v>575</v>
      </c>
      <c r="E120" s="67" t="s">
        <v>521</v>
      </c>
      <c r="F120" s="60">
        <v>1</v>
      </c>
      <c r="G120" s="59">
        <v>10</v>
      </c>
      <c r="H120" s="59">
        <v>10</v>
      </c>
      <c r="I120" s="59"/>
      <c r="J120" s="59"/>
      <c r="K120" s="59"/>
    </row>
    <row r="121" s="2" customFormat="1" ht="19" customHeight="1" spans="1:11">
      <c r="A121" s="33"/>
      <c r="B121" s="39"/>
      <c r="C121" s="12"/>
      <c r="D121" s="58" t="s">
        <v>576</v>
      </c>
      <c r="E121" s="67" t="s">
        <v>521</v>
      </c>
      <c r="F121" s="60">
        <v>1</v>
      </c>
      <c r="G121" s="59">
        <v>10</v>
      </c>
      <c r="H121" s="59">
        <v>10</v>
      </c>
      <c r="I121" s="59"/>
      <c r="J121" s="59"/>
      <c r="K121" s="59"/>
    </row>
    <row r="122" s="2" customFormat="1" ht="19" customHeight="1" spans="1:11">
      <c r="A122" s="33"/>
      <c r="B122" s="11" t="s">
        <v>524</v>
      </c>
      <c r="C122" s="11" t="s">
        <v>525</v>
      </c>
      <c r="D122" s="58" t="s">
        <v>577</v>
      </c>
      <c r="E122" s="14" t="s">
        <v>554</v>
      </c>
      <c r="F122" s="60">
        <v>0.98</v>
      </c>
      <c r="G122" s="59">
        <v>10</v>
      </c>
      <c r="H122" s="59">
        <v>10</v>
      </c>
      <c r="I122" s="59"/>
      <c r="J122" s="59"/>
      <c r="K122" s="59"/>
    </row>
    <row r="123" s="2" customFormat="1" ht="28" customHeight="1" spans="1:11">
      <c r="A123" s="33"/>
      <c r="B123" s="12"/>
      <c r="C123" s="12"/>
      <c r="D123" s="58" t="s">
        <v>578</v>
      </c>
      <c r="E123" s="67" t="s">
        <v>521</v>
      </c>
      <c r="F123" s="60">
        <v>1</v>
      </c>
      <c r="G123" s="59">
        <v>10</v>
      </c>
      <c r="H123" s="59">
        <v>10</v>
      </c>
      <c r="I123" s="59"/>
      <c r="J123" s="59"/>
      <c r="K123" s="59"/>
    </row>
    <row r="124" s="2" customFormat="1" ht="28" customHeight="1" spans="1:11">
      <c r="A124" s="33"/>
      <c r="B124" s="12"/>
      <c r="C124" s="11" t="s">
        <v>579</v>
      </c>
      <c r="D124" s="46" t="s">
        <v>580</v>
      </c>
      <c r="E124" s="14" t="s">
        <v>581</v>
      </c>
      <c r="F124" s="14" t="s">
        <v>582</v>
      </c>
      <c r="G124" s="59">
        <v>10</v>
      </c>
      <c r="H124" s="59">
        <v>10</v>
      </c>
      <c r="I124" s="59"/>
      <c r="J124" s="59"/>
      <c r="K124" s="59"/>
    </row>
    <row r="125" s="2" customFormat="1" ht="19" customHeight="1" spans="1:11">
      <c r="A125" s="33"/>
      <c r="B125" s="32" t="s">
        <v>529</v>
      </c>
      <c r="C125" s="32" t="s">
        <v>530</v>
      </c>
      <c r="D125" s="46" t="s">
        <v>583</v>
      </c>
      <c r="E125" s="14" t="s">
        <v>584</v>
      </c>
      <c r="F125" s="60">
        <v>0.9</v>
      </c>
      <c r="G125" s="59">
        <v>5</v>
      </c>
      <c r="H125" s="59">
        <v>5</v>
      </c>
      <c r="I125" s="59"/>
      <c r="J125" s="59"/>
      <c r="K125" s="59"/>
    </row>
    <row r="126" s="2" customFormat="1" ht="19" customHeight="1" spans="1:11">
      <c r="A126" s="40"/>
      <c r="B126" s="40"/>
      <c r="C126" s="40"/>
      <c r="D126" s="58" t="s">
        <v>585</v>
      </c>
      <c r="E126" s="14" t="s">
        <v>586</v>
      </c>
      <c r="F126" s="60">
        <v>0.9</v>
      </c>
      <c r="G126" s="59">
        <v>5</v>
      </c>
      <c r="H126" s="59">
        <v>5</v>
      </c>
      <c r="I126" s="59"/>
      <c r="J126" s="59"/>
      <c r="K126" s="59"/>
    </row>
    <row r="127" s="2" customFormat="1" ht="19" customHeight="1" spans="1:11">
      <c r="A127" s="11" t="s">
        <v>534</v>
      </c>
      <c r="B127" s="12"/>
      <c r="C127" s="12"/>
      <c r="D127" s="12"/>
      <c r="E127" s="12"/>
      <c r="F127" s="12"/>
      <c r="G127" s="59">
        <f>SUM(H118:H126)</f>
        <v>80</v>
      </c>
      <c r="H127" s="59"/>
      <c r="I127" s="59"/>
      <c r="J127" s="59"/>
      <c r="K127" s="59"/>
    </row>
    <row r="128" s="2" customFormat="1" ht="15.9" customHeight="1" spans="1:11">
      <c r="A128" s="32" t="s">
        <v>535</v>
      </c>
      <c r="B128" s="46" t="s">
        <v>587</v>
      </c>
      <c r="C128" s="47"/>
      <c r="D128" s="47"/>
      <c r="E128" s="47"/>
      <c r="F128" s="47"/>
      <c r="G128" s="47"/>
      <c r="H128" s="47"/>
      <c r="I128" s="47"/>
      <c r="J128" s="47"/>
      <c r="K128" s="47"/>
    </row>
    <row r="129" s="2" customFormat="1" spans="1:11">
      <c r="A129" s="40"/>
      <c r="B129" s="47"/>
      <c r="C129" s="47"/>
      <c r="D129" s="47"/>
      <c r="E129" s="47"/>
      <c r="F129" s="47"/>
      <c r="G129" s="47"/>
      <c r="H129" s="47"/>
      <c r="I129" s="47"/>
      <c r="J129" s="47"/>
      <c r="K129" s="47"/>
    </row>
    <row r="130" s="2" customFormat="1" ht="15.9" customHeight="1" spans="1:11">
      <c r="A130" s="46" t="s">
        <v>537</v>
      </c>
      <c r="B130" s="47"/>
      <c r="C130" s="47"/>
      <c r="D130" s="47"/>
      <c r="E130" s="47"/>
      <c r="F130" s="47"/>
      <c r="G130" s="47"/>
      <c r="H130" s="47"/>
      <c r="I130" s="47"/>
      <c r="J130" s="47"/>
      <c r="K130" s="47"/>
    </row>
    <row r="131" s="2" customFormat="1" ht="27" customHeight="1" spans="1:11">
      <c r="A131" s="48" t="s">
        <v>538</v>
      </c>
      <c r="B131" s="49"/>
      <c r="C131" s="49"/>
      <c r="D131" s="49"/>
      <c r="E131" s="49"/>
      <c r="F131" s="49"/>
      <c r="G131" s="49"/>
      <c r="H131" s="49"/>
      <c r="I131" s="49"/>
      <c r="J131" s="49"/>
      <c r="K131" s="63"/>
    </row>
    <row r="132" s="2" customFormat="1" ht="27" customHeight="1" spans="1:11">
      <c r="A132" s="50"/>
      <c r="B132" s="51"/>
      <c r="C132" s="51"/>
      <c r="D132" s="51"/>
      <c r="E132" s="51"/>
      <c r="F132" s="51"/>
      <c r="G132" s="51"/>
      <c r="H132" s="51"/>
      <c r="I132" s="51"/>
      <c r="J132" s="51"/>
      <c r="K132" s="64"/>
    </row>
    <row r="133" s="2" customFormat="1" ht="27" customHeight="1" spans="1:11">
      <c r="A133" s="50"/>
      <c r="B133" s="51"/>
      <c r="C133" s="51"/>
      <c r="D133" s="51"/>
      <c r="E133" s="51"/>
      <c r="F133" s="51"/>
      <c r="G133" s="51"/>
      <c r="H133" s="51"/>
      <c r="I133" s="51"/>
      <c r="J133" s="51"/>
      <c r="K133" s="64"/>
    </row>
    <row r="134" s="2" customFormat="1" ht="27" customHeight="1" spans="1:11">
      <c r="A134" s="50"/>
      <c r="B134" s="51"/>
      <c r="C134" s="51"/>
      <c r="D134" s="51"/>
      <c r="E134" s="51"/>
      <c r="F134" s="51"/>
      <c r="G134" s="51"/>
      <c r="H134" s="51"/>
      <c r="I134" s="51"/>
      <c r="J134" s="51"/>
      <c r="K134" s="64"/>
    </row>
    <row r="135" s="2" customFormat="1" ht="27" customHeight="1" spans="1:11">
      <c r="A135" s="50"/>
      <c r="B135" s="51"/>
      <c r="C135" s="51"/>
      <c r="D135" s="51"/>
      <c r="E135" s="51"/>
      <c r="F135" s="51"/>
      <c r="G135" s="51"/>
      <c r="H135" s="51"/>
      <c r="I135" s="51"/>
      <c r="J135" s="51"/>
      <c r="K135" s="64"/>
    </row>
    <row r="136" s="2" customFormat="1" ht="27" customHeight="1" spans="1:11">
      <c r="A136" s="52"/>
      <c r="B136" s="53"/>
      <c r="C136" s="53"/>
      <c r="D136" s="53"/>
      <c r="E136" s="53"/>
      <c r="F136" s="53"/>
      <c r="G136" s="53"/>
      <c r="H136" s="53"/>
      <c r="I136" s="53"/>
      <c r="J136" s="53"/>
      <c r="K136" s="65"/>
    </row>
    <row r="138" s="1" customFormat="1" ht="19.5" customHeight="1" spans="1:11">
      <c r="A138" s="3" t="s">
        <v>476</v>
      </c>
      <c r="B138" s="4"/>
      <c r="C138" s="4"/>
      <c r="D138" s="4"/>
      <c r="E138" s="4"/>
      <c r="F138" s="4"/>
      <c r="G138" s="4"/>
      <c r="H138" s="4"/>
      <c r="I138" s="4"/>
      <c r="J138" s="4"/>
      <c r="K138" s="4"/>
    </row>
    <row r="139" s="2" customFormat="1" ht="22.2" spans="1:11">
      <c r="A139" s="5" t="s">
        <v>477</v>
      </c>
      <c r="B139" s="6"/>
      <c r="C139" s="6"/>
      <c r="D139" s="6"/>
      <c r="E139" s="6"/>
      <c r="F139" s="6"/>
      <c r="G139" s="6"/>
      <c r="H139" s="6"/>
      <c r="I139" s="6"/>
      <c r="J139" s="6"/>
      <c r="K139" s="6"/>
    </row>
    <row r="140" s="2" customFormat="1" spans="1:11">
      <c r="A140" s="7" t="s">
        <v>478</v>
      </c>
      <c r="B140" s="8"/>
      <c r="C140" s="8"/>
      <c r="D140" s="8"/>
      <c r="E140" s="8"/>
      <c r="F140" s="8"/>
      <c r="G140" s="8"/>
      <c r="H140" s="8"/>
      <c r="I140" s="8"/>
      <c r="J140" s="8"/>
      <c r="K140" s="8"/>
    </row>
    <row r="141" s="2" customFormat="1" spans="1:11">
      <c r="A141" s="9" t="s">
        <v>479</v>
      </c>
      <c r="B141" s="10"/>
      <c r="C141" s="10"/>
      <c r="D141" s="10"/>
      <c r="E141" s="10"/>
      <c r="F141" s="10"/>
      <c r="G141" s="10"/>
      <c r="H141" s="10"/>
      <c r="I141" s="10"/>
      <c r="J141" s="10"/>
      <c r="K141" s="10"/>
    </row>
    <row r="142" s="2" customFormat="1" ht="15.9" customHeight="1" spans="1:11">
      <c r="A142" s="11" t="s">
        <v>480</v>
      </c>
      <c r="B142" s="12"/>
      <c r="C142" s="12"/>
      <c r="D142" s="54" t="s">
        <v>588</v>
      </c>
      <c r="E142" s="55"/>
      <c r="F142" s="55"/>
      <c r="G142" s="55"/>
      <c r="H142" s="55"/>
      <c r="I142" s="55"/>
      <c r="J142" s="55"/>
      <c r="K142" s="55"/>
    </row>
    <row r="143" s="2" customFormat="1" ht="28" customHeight="1" spans="1:11">
      <c r="A143" s="11" t="s">
        <v>482</v>
      </c>
      <c r="B143" s="12"/>
      <c r="C143" s="12"/>
      <c r="D143" s="13" t="s">
        <v>483</v>
      </c>
      <c r="E143" s="13"/>
      <c r="F143" s="11" t="s">
        <v>484</v>
      </c>
      <c r="G143" s="14" t="s">
        <v>485</v>
      </c>
      <c r="H143" s="13"/>
      <c r="I143" s="13"/>
      <c r="J143" s="13"/>
      <c r="K143" s="13"/>
    </row>
    <row r="144" s="2" customFormat="1" ht="27.9" customHeight="1" spans="1:11">
      <c r="A144" s="15" t="s">
        <v>486</v>
      </c>
      <c r="B144" s="16"/>
      <c r="C144" s="17"/>
      <c r="D144" s="11" t="s">
        <v>487</v>
      </c>
      <c r="E144" s="11" t="s">
        <v>488</v>
      </c>
      <c r="F144" s="11" t="s">
        <v>489</v>
      </c>
      <c r="G144" s="11" t="s">
        <v>490</v>
      </c>
      <c r="H144" s="12"/>
      <c r="I144" s="11" t="s">
        <v>491</v>
      </c>
      <c r="J144" s="11" t="s">
        <v>492</v>
      </c>
      <c r="K144" s="11" t="s">
        <v>493</v>
      </c>
    </row>
    <row r="145" s="2" customFormat="1" ht="16" customHeight="1" spans="1:11">
      <c r="A145" s="18"/>
      <c r="B145" s="19"/>
      <c r="C145" s="20"/>
      <c r="D145" s="11" t="s">
        <v>494</v>
      </c>
      <c r="E145" s="45">
        <v>6.89</v>
      </c>
      <c r="F145" s="45">
        <v>24.84</v>
      </c>
      <c r="G145" s="56">
        <v>24.84</v>
      </c>
      <c r="H145" s="57"/>
      <c r="I145" s="45">
        <v>10</v>
      </c>
      <c r="J145" s="60">
        <f>ROUND((G145/F145)*100%,4)</f>
        <v>1</v>
      </c>
      <c r="K145" s="45">
        <v>10</v>
      </c>
    </row>
    <row r="146" s="2" customFormat="1" ht="16" customHeight="1" spans="1:11">
      <c r="A146" s="18"/>
      <c r="B146" s="19"/>
      <c r="C146" s="20"/>
      <c r="D146" s="11" t="s">
        <v>495</v>
      </c>
      <c r="E146" s="45">
        <v>6.89</v>
      </c>
      <c r="F146" s="45">
        <v>24.84</v>
      </c>
      <c r="G146" s="56">
        <v>24.84</v>
      </c>
      <c r="H146" s="57"/>
      <c r="I146" s="45" t="s">
        <v>427</v>
      </c>
      <c r="J146" s="13" t="s">
        <v>427</v>
      </c>
      <c r="K146" s="13" t="s">
        <v>427</v>
      </c>
    </row>
    <row r="147" s="2" customFormat="1" ht="16" customHeight="1" spans="1:11">
      <c r="A147" s="18"/>
      <c r="B147" s="19"/>
      <c r="C147" s="20"/>
      <c r="D147" s="24" t="s">
        <v>496</v>
      </c>
      <c r="E147" s="45">
        <v>0</v>
      </c>
      <c r="F147" s="45">
        <v>17.95</v>
      </c>
      <c r="G147" s="56">
        <v>17.95</v>
      </c>
      <c r="H147" s="57"/>
      <c r="I147" s="45" t="s">
        <v>427</v>
      </c>
      <c r="J147" s="13" t="s">
        <v>427</v>
      </c>
      <c r="K147" s="13" t="s">
        <v>427</v>
      </c>
    </row>
    <row r="148" s="2" customFormat="1" ht="16" customHeight="1" spans="1:11">
      <c r="A148" s="18"/>
      <c r="B148" s="19"/>
      <c r="C148" s="20"/>
      <c r="D148" s="24" t="s">
        <v>498</v>
      </c>
      <c r="E148" s="45">
        <v>6.89</v>
      </c>
      <c r="F148" s="45">
        <v>6.89</v>
      </c>
      <c r="G148" s="56">
        <v>6.89</v>
      </c>
      <c r="H148" s="57"/>
      <c r="I148" s="45" t="s">
        <v>427</v>
      </c>
      <c r="J148" s="13" t="s">
        <v>427</v>
      </c>
      <c r="K148" s="13" t="s">
        <v>427</v>
      </c>
    </row>
    <row r="149" s="2" customFormat="1" ht="16" customHeight="1" spans="1:11">
      <c r="A149" s="25"/>
      <c r="B149" s="26"/>
      <c r="C149" s="27"/>
      <c r="D149" s="11" t="s">
        <v>499</v>
      </c>
      <c r="E149" s="45">
        <v>0</v>
      </c>
      <c r="F149" s="45">
        <v>0</v>
      </c>
      <c r="G149" s="56">
        <v>0</v>
      </c>
      <c r="H149" s="57"/>
      <c r="I149" s="45" t="s">
        <v>427</v>
      </c>
      <c r="J149" s="13" t="s">
        <v>427</v>
      </c>
      <c r="K149" s="13" t="s">
        <v>427</v>
      </c>
    </row>
    <row r="150" s="2" customFormat="1" ht="15.9" customHeight="1" spans="1:11">
      <c r="A150" s="11" t="s">
        <v>500</v>
      </c>
      <c r="B150" s="11" t="s">
        <v>501</v>
      </c>
      <c r="C150" s="12"/>
      <c r="D150" s="12"/>
      <c r="E150" s="12"/>
      <c r="F150" s="11" t="s">
        <v>502</v>
      </c>
      <c r="G150" s="12"/>
      <c r="H150" s="12"/>
      <c r="I150" s="12"/>
      <c r="J150" s="12"/>
      <c r="K150" s="12"/>
    </row>
    <row r="151" s="2" customFormat="1" ht="63" customHeight="1" spans="1:11">
      <c r="A151" s="12"/>
      <c r="B151" s="58" t="s">
        <v>589</v>
      </c>
      <c r="C151" s="31"/>
      <c r="D151" s="31"/>
      <c r="E151" s="31"/>
      <c r="F151" s="31" t="s">
        <v>590</v>
      </c>
      <c r="G151" s="31"/>
      <c r="H151" s="31"/>
      <c r="I151" s="31"/>
      <c r="J151" s="31"/>
      <c r="K151" s="31"/>
    </row>
    <row r="152" s="2" customFormat="1" ht="27.9" customHeight="1" spans="1:11">
      <c r="A152" s="32" t="s">
        <v>505</v>
      </c>
      <c r="B152" s="11" t="s">
        <v>506</v>
      </c>
      <c r="C152" s="11" t="s">
        <v>507</v>
      </c>
      <c r="D152" s="11" t="s">
        <v>508</v>
      </c>
      <c r="E152" s="11" t="s">
        <v>509</v>
      </c>
      <c r="F152" s="11" t="s">
        <v>510</v>
      </c>
      <c r="G152" s="11" t="s">
        <v>491</v>
      </c>
      <c r="H152" s="11" t="s">
        <v>493</v>
      </c>
      <c r="I152" s="11" t="s">
        <v>511</v>
      </c>
      <c r="J152" s="12"/>
      <c r="K152" s="12"/>
    </row>
    <row r="153" s="2" customFormat="1" ht="40" customHeight="1" spans="1:11">
      <c r="A153" s="33"/>
      <c r="B153" s="11" t="s">
        <v>512</v>
      </c>
      <c r="C153" s="11" t="s">
        <v>513</v>
      </c>
      <c r="D153" s="11" t="s">
        <v>591</v>
      </c>
      <c r="E153" s="67" t="s">
        <v>592</v>
      </c>
      <c r="F153" s="13" t="s">
        <v>593</v>
      </c>
      <c r="G153" s="45">
        <v>5</v>
      </c>
      <c r="H153" s="45">
        <v>5</v>
      </c>
      <c r="I153" s="45"/>
      <c r="J153" s="45"/>
      <c r="K153" s="45"/>
    </row>
    <row r="154" s="2" customFormat="1" ht="39" customHeight="1" spans="1:11">
      <c r="A154" s="33"/>
      <c r="B154" s="13"/>
      <c r="C154" s="12"/>
      <c r="D154" s="11" t="s">
        <v>594</v>
      </c>
      <c r="E154" s="72" t="s">
        <v>595</v>
      </c>
      <c r="F154" s="73" t="s">
        <v>596</v>
      </c>
      <c r="G154" s="45">
        <v>5</v>
      </c>
      <c r="H154" s="45">
        <v>5</v>
      </c>
      <c r="I154" s="45"/>
      <c r="J154" s="45"/>
      <c r="K154" s="45"/>
    </row>
    <row r="155" s="2" customFormat="1" ht="42" customHeight="1" spans="1:11">
      <c r="A155" s="33"/>
      <c r="B155" s="13"/>
      <c r="C155" s="12"/>
      <c r="D155" s="58" t="s">
        <v>597</v>
      </c>
      <c r="E155" s="61" t="s">
        <v>598</v>
      </c>
      <c r="F155" s="13" t="s">
        <v>599</v>
      </c>
      <c r="G155" s="45">
        <v>10</v>
      </c>
      <c r="H155" s="45">
        <v>10</v>
      </c>
      <c r="I155" s="45"/>
      <c r="J155" s="45"/>
      <c r="K155" s="45"/>
    </row>
    <row r="156" s="2" customFormat="1" ht="19" customHeight="1" spans="1:11">
      <c r="A156" s="33"/>
      <c r="B156" s="13"/>
      <c r="C156" s="11" t="s">
        <v>517</v>
      </c>
      <c r="D156" s="46" t="s">
        <v>575</v>
      </c>
      <c r="E156" s="67" t="s">
        <v>521</v>
      </c>
      <c r="F156" s="60">
        <v>1</v>
      </c>
      <c r="G156" s="45">
        <v>10</v>
      </c>
      <c r="H156" s="45">
        <v>10</v>
      </c>
      <c r="I156" s="45"/>
      <c r="J156" s="45"/>
      <c r="K156" s="45"/>
    </row>
    <row r="157" s="2" customFormat="1" ht="19" customHeight="1" spans="1:11">
      <c r="A157" s="33"/>
      <c r="B157" s="13"/>
      <c r="C157" s="12"/>
      <c r="D157" s="46" t="s">
        <v>600</v>
      </c>
      <c r="E157" s="67" t="s">
        <v>521</v>
      </c>
      <c r="F157" s="60">
        <v>1</v>
      </c>
      <c r="G157" s="45">
        <v>10</v>
      </c>
      <c r="H157" s="45">
        <v>10</v>
      </c>
      <c r="I157" s="45"/>
      <c r="J157" s="45"/>
      <c r="K157" s="45"/>
    </row>
    <row r="158" s="2" customFormat="1" ht="28" customHeight="1" spans="1:11">
      <c r="A158" s="33"/>
      <c r="B158" s="13"/>
      <c r="C158" s="12"/>
      <c r="D158" s="58" t="s">
        <v>601</v>
      </c>
      <c r="E158" s="67" t="s">
        <v>521</v>
      </c>
      <c r="F158" s="60">
        <v>1</v>
      </c>
      <c r="G158" s="45">
        <v>5</v>
      </c>
      <c r="H158" s="45">
        <v>5</v>
      </c>
      <c r="I158" s="45"/>
      <c r="J158" s="45"/>
      <c r="K158" s="45"/>
    </row>
    <row r="159" s="2" customFormat="1" ht="28" customHeight="1" spans="1:11">
      <c r="A159" s="33"/>
      <c r="B159" s="13"/>
      <c r="C159" s="11" t="s">
        <v>602</v>
      </c>
      <c r="D159" s="46" t="s">
        <v>603</v>
      </c>
      <c r="E159" s="67" t="s">
        <v>604</v>
      </c>
      <c r="F159" s="13" t="s">
        <v>605</v>
      </c>
      <c r="G159" s="45">
        <v>5</v>
      </c>
      <c r="H159" s="45">
        <v>5</v>
      </c>
      <c r="I159" s="45"/>
      <c r="J159" s="45"/>
      <c r="K159" s="45"/>
    </row>
    <row r="160" s="2" customFormat="1" ht="28" customHeight="1" spans="1:11">
      <c r="A160" s="33"/>
      <c r="B160" s="62" t="s">
        <v>524</v>
      </c>
      <c r="C160" s="32" t="s">
        <v>525</v>
      </c>
      <c r="D160" s="46" t="s">
        <v>606</v>
      </c>
      <c r="E160" s="67" t="s">
        <v>521</v>
      </c>
      <c r="F160" s="13" t="s">
        <v>607</v>
      </c>
      <c r="G160" s="45">
        <v>10</v>
      </c>
      <c r="H160" s="45">
        <v>10</v>
      </c>
      <c r="I160" s="45"/>
      <c r="J160" s="45"/>
      <c r="K160" s="45"/>
    </row>
    <row r="161" s="2" customFormat="1" ht="41" customHeight="1" spans="1:11">
      <c r="A161" s="33"/>
      <c r="B161" s="33"/>
      <c r="C161" s="40"/>
      <c r="D161" s="46" t="s">
        <v>608</v>
      </c>
      <c r="E161" s="74" t="s">
        <v>609</v>
      </c>
      <c r="F161" s="11" t="s">
        <v>610</v>
      </c>
      <c r="G161" s="45">
        <v>20</v>
      </c>
      <c r="H161" s="45">
        <v>20</v>
      </c>
      <c r="I161" s="45"/>
      <c r="J161" s="45"/>
      <c r="K161" s="45"/>
    </row>
    <row r="162" s="2" customFormat="1" ht="19" customHeight="1" spans="1:11">
      <c r="A162" s="33"/>
      <c r="B162" s="32" t="s">
        <v>529</v>
      </c>
      <c r="C162" s="32" t="s">
        <v>530</v>
      </c>
      <c r="D162" s="46" t="s">
        <v>583</v>
      </c>
      <c r="E162" s="14" t="s">
        <v>554</v>
      </c>
      <c r="F162" s="60">
        <v>0.96</v>
      </c>
      <c r="G162" s="45">
        <v>5</v>
      </c>
      <c r="H162" s="45">
        <v>5</v>
      </c>
      <c r="I162" s="45"/>
      <c r="J162" s="45"/>
      <c r="K162" s="45"/>
    </row>
    <row r="163" s="2" customFormat="1" ht="19" customHeight="1" spans="1:11">
      <c r="A163" s="40"/>
      <c r="B163" s="40"/>
      <c r="C163" s="40"/>
      <c r="D163" s="58" t="s">
        <v>555</v>
      </c>
      <c r="E163" s="14" t="s">
        <v>554</v>
      </c>
      <c r="F163" s="60">
        <v>0.96</v>
      </c>
      <c r="G163" s="45">
        <v>5</v>
      </c>
      <c r="H163" s="45">
        <v>5</v>
      </c>
      <c r="I163" s="45"/>
      <c r="J163" s="45"/>
      <c r="K163" s="45"/>
    </row>
    <row r="164" s="2" customFormat="1" ht="19" customHeight="1" spans="1:11">
      <c r="A164" s="11" t="s">
        <v>534</v>
      </c>
      <c r="B164" s="12"/>
      <c r="C164" s="12"/>
      <c r="D164" s="12"/>
      <c r="E164" s="12"/>
      <c r="F164" s="12"/>
      <c r="G164" s="45">
        <f>SUM(H153:H163)</f>
        <v>90</v>
      </c>
      <c r="H164" s="45"/>
      <c r="I164" s="45"/>
      <c r="J164" s="45"/>
      <c r="K164" s="45"/>
    </row>
    <row r="165" s="2" customFormat="1" ht="15.9" customHeight="1" spans="1:11">
      <c r="A165" s="32" t="s">
        <v>535</v>
      </c>
      <c r="B165" s="46" t="s">
        <v>611</v>
      </c>
      <c r="C165" s="47"/>
      <c r="D165" s="47"/>
      <c r="E165" s="47"/>
      <c r="F165" s="47"/>
      <c r="G165" s="47"/>
      <c r="H165" s="47"/>
      <c r="I165" s="47"/>
      <c r="J165" s="47"/>
      <c r="K165" s="47"/>
    </row>
    <row r="166" s="2" customFormat="1" spans="1:11">
      <c r="A166" s="40"/>
      <c r="B166" s="47"/>
      <c r="C166" s="47"/>
      <c r="D166" s="47"/>
      <c r="E166" s="47"/>
      <c r="F166" s="47"/>
      <c r="G166" s="47"/>
      <c r="H166" s="47"/>
      <c r="I166" s="47"/>
      <c r="J166" s="47"/>
      <c r="K166" s="47"/>
    </row>
    <row r="167" s="2" customFormat="1" ht="15.9" customHeight="1" spans="1:11">
      <c r="A167" s="46" t="s">
        <v>537</v>
      </c>
      <c r="B167" s="47"/>
      <c r="C167" s="47"/>
      <c r="D167" s="47"/>
      <c r="E167" s="47"/>
      <c r="F167" s="47"/>
      <c r="G167" s="47"/>
      <c r="H167" s="47"/>
      <c r="I167" s="47"/>
      <c r="J167" s="47"/>
      <c r="K167" s="47"/>
    </row>
    <row r="168" s="2" customFormat="1" ht="27" customHeight="1" spans="1:11">
      <c r="A168" s="48" t="s">
        <v>538</v>
      </c>
      <c r="B168" s="49"/>
      <c r="C168" s="49"/>
      <c r="D168" s="49"/>
      <c r="E168" s="49"/>
      <c r="F168" s="49"/>
      <c r="G168" s="49"/>
      <c r="H168" s="49"/>
      <c r="I168" s="49"/>
      <c r="J168" s="49"/>
      <c r="K168" s="63"/>
    </row>
    <row r="169" s="2" customFormat="1" ht="27" customHeight="1" spans="1:11">
      <c r="A169" s="50"/>
      <c r="B169" s="51"/>
      <c r="C169" s="51"/>
      <c r="D169" s="51"/>
      <c r="E169" s="51"/>
      <c r="F169" s="51"/>
      <c r="G169" s="51"/>
      <c r="H169" s="51"/>
      <c r="I169" s="51"/>
      <c r="J169" s="51"/>
      <c r="K169" s="64"/>
    </row>
    <row r="170" s="2" customFormat="1" ht="27" customHeight="1" spans="1:11">
      <c r="A170" s="50"/>
      <c r="B170" s="51"/>
      <c r="C170" s="51"/>
      <c r="D170" s="51"/>
      <c r="E170" s="51"/>
      <c r="F170" s="51"/>
      <c r="G170" s="51"/>
      <c r="H170" s="51"/>
      <c r="I170" s="51"/>
      <c r="J170" s="51"/>
      <c r="K170" s="64"/>
    </row>
    <row r="171" s="2" customFormat="1" ht="27" customHeight="1" spans="1:11">
      <c r="A171" s="50"/>
      <c r="B171" s="51"/>
      <c r="C171" s="51"/>
      <c r="D171" s="51"/>
      <c r="E171" s="51"/>
      <c r="F171" s="51"/>
      <c r="G171" s="51"/>
      <c r="H171" s="51"/>
      <c r="I171" s="51"/>
      <c r="J171" s="51"/>
      <c r="K171" s="64"/>
    </row>
    <row r="172" s="2" customFormat="1" ht="27" customHeight="1" spans="1:11">
      <c r="A172" s="50"/>
      <c r="B172" s="51"/>
      <c r="C172" s="51"/>
      <c r="D172" s="51"/>
      <c r="E172" s="51"/>
      <c r="F172" s="51"/>
      <c r="G172" s="51"/>
      <c r="H172" s="51"/>
      <c r="I172" s="51"/>
      <c r="J172" s="51"/>
      <c r="K172" s="64"/>
    </row>
    <row r="173" s="2" customFormat="1" ht="27" customHeight="1" spans="1:11">
      <c r="A173" s="52"/>
      <c r="B173" s="53"/>
      <c r="C173" s="53"/>
      <c r="D173" s="53"/>
      <c r="E173" s="53"/>
      <c r="F173" s="53"/>
      <c r="G173" s="53"/>
      <c r="H173" s="53"/>
      <c r="I173" s="53"/>
      <c r="J173" s="53"/>
      <c r="K173" s="65"/>
    </row>
    <row r="175" s="1" customFormat="1" ht="19.5" customHeight="1" spans="1:11">
      <c r="A175" s="3" t="s">
        <v>476</v>
      </c>
      <c r="B175" s="4"/>
      <c r="C175" s="4"/>
      <c r="D175" s="4"/>
      <c r="E175" s="4"/>
      <c r="F175" s="4"/>
      <c r="G175" s="4"/>
      <c r="H175" s="4"/>
      <c r="I175" s="4"/>
      <c r="J175" s="4"/>
      <c r="K175" s="4"/>
    </row>
    <row r="176" s="2" customFormat="1" ht="22.2" spans="1:11">
      <c r="A176" s="5" t="s">
        <v>477</v>
      </c>
      <c r="B176" s="6"/>
      <c r="C176" s="6"/>
      <c r="D176" s="6"/>
      <c r="E176" s="6"/>
      <c r="F176" s="6"/>
      <c r="G176" s="6"/>
      <c r="H176" s="6"/>
      <c r="I176" s="6"/>
      <c r="J176" s="6"/>
      <c r="K176" s="6"/>
    </row>
    <row r="177" s="2" customFormat="1" spans="1:11">
      <c r="A177" s="7" t="s">
        <v>478</v>
      </c>
      <c r="B177" s="8"/>
      <c r="C177" s="8"/>
      <c r="D177" s="8"/>
      <c r="E177" s="8"/>
      <c r="F177" s="8"/>
      <c r="G177" s="8"/>
      <c r="H177" s="8"/>
      <c r="I177" s="8"/>
      <c r="J177" s="8"/>
      <c r="K177" s="8"/>
    </row>
    <row r="178" s="2" customFormat="1" spans="1:11">
      <c r="A178" s="9" t="s">
        <v>479</v>
      </c>
      <c r="B178" s="10"/>
      <c r="C178" s="10"/>
      <c r="D178" s="10"/>
      <c r="E178" s="10"/>
      <c r="F178" s="10"/>
      <c r="G178" s="10"/>
      <c r="H178" s="10"/>
      <c r="I178" s="10"/>
      <c r="J178" s="10"/>
      <c r="K178" s="10"/>
    </row>
    <row r="179" s="2" customFormat="1" ht="15.9" customHeight="1" spans="1:11">
      <c r="A179" s="11" t="s">
        <v>480</v>
      </c>
      <c r="B179" s="12"/>
      <c r="C179" s="12"/>
      <c r="D179" s="54" t="s">
        <v>612</v>
      </c>
      <c r="E179" s="55"/>
      <c r="F179" s="55"/>
      <c r="G179" s="55"/>
      <c r="H179" s="55"/>
      <c r="I179" s="55"/>
      <c r="J179" s="55"/>
      <c r="K179" s="55"/>
    </row>
    <row r="180" s="2" customFormat="1" ht="28" customHeight="1" spans="1:11">
      <c r="A180" s="11" t="s">
        <v>482</v>
      </c>
      <c r="B180" s="12"/>
      <c r="C180" s="12"/>
      <c r="D180" s="13" t="s">
        <v>483</v>
      </c>
      <c r="E180" s="13"/>
      <c r="F180" s="11" t="s">
        <v>484</v>
      </c>
      <c r="G180" s="14" t="s">
        <v>485</v>
      </c>
      <c r="H180" s="13"/>
      <c r="I180" s="13"/>
      <c r="J180" s="13"/>
      <c r="K180" s="13"/>
    </row>
    <row r="181" s="2" customFormat="1" ht="27.9" customHeight="1" spans="1:11">
      <c r="A181" s="15" t="s">
        <v>486</v>
      </c>
      <c r="B181" s="16"/>
      <c r="C181" s="17"/>
      <c r="D181" s="11" t="s">
        <v>487</v>
      </c>
      <c r="E181" s="11" t="s">
        <v>488</v>
      </c>
      <c r="F181" s="11" t="s">
        <v>489</v>
      </c>
      <c r="G181" s="11" t="s">
        <v>490</v>
      </c>
      <c r="H181" s="12"/>
      <c r="I181" s="11" t="s">
        <v>491</v>
      </c>
      <c r="J181" s="11" t="s">
        <v>492</v>
      </c>
      <c r="K181" s="11" t="s">
        <v>493</v>
      </c>
    </row>
    <row r="182" s="2" customFormat="1" ht="16" customHeight="1" spans="1:11">
      <c r="A182" s="18"/>
      <c r="B182" s="19"/>
      <c r="C182" s="20"/>
      <c r="D182" s="11" t="s">
        <v>494</v>
      </c>
      <c r="E182" s="45">
        <v>57.22</v>
      </c>
      <c r="F182" s="45">
        <v>54.43</v>
      </c>
      <c r="G182" s="56">
        <v>28.02</v>
      </c>
      <c r="H182" s="57"/>
      <c r="I182" s="45">
        <v>10</v>
      </c>
      <c r="J182" s="60">
        <f>G182/F182</f>
        <v>0.51</v>
      </c>
      <c r="K182" s="45">
        <f>J182*I182</f>
        <v>5.1</v>
      </c>
    </row>
    <row r="183" s="2" customFormat="1" ht="16" customHeight="1" spans="1:11">
      <c r="A183" s="18"/>
      <c r="B183" s="19"/>
      <c r="C183" s="20"/>
      <c r="D183" s="11" t="s">
        <v>495</v>
      </c>
      <c r="E183" s="45">
        <v>0</v>
      </c>
      <c r="F183" s="45">
        <v>0</v>
      </c>
      <c r="G183" s="56">
        <v>0</v>
      </c>
      <c r="H183" s="57"/>
      <c r="I183" s="13" t="s">
        <v>427</v>
      </c>
      <c r="J183" s="13" t="s">
        <v>427</v>
      </c>
      <c r="K183" s="13" t="s">
        <v>427</v>
      </c>
    </row>
    <row r="184" s="2" customFormat="1" ht="16" customHeight="1" spans="1:11">
      <c r="A184" s="18"/>
      <c r="B184" s="19"/>
      <c r="C184" s="20"/>
      <c r="D184" s="24" t="s">
        <v>496</v>
      </c>
      <c r="E184" s="45">
        <v>0</v>
      </c>
      <c r="F184" s="45">
        <v>0</v>
      </c>
      <c r="G184" s="56">
        <v>0</v>
      </c>
      <c r="H184" s="57"/>
      <c r="I184" s="13" t="s">
        <v>427</v>
      </c>
      <c r="J184" s="13" t="s">
        <v>427</v>
      </c>
      <c r="K184" s="13" t="s">
        <v>427</v>
      </c>
    </row>
    <row r="185" s="2" customFormat="1" ht="16" customHeight="1" spans="1:11">
      <c r="A185" s="18"/>
      <c r="B185" s="19"/>
      <c r="C185" s="20"/>
      <c r="D185" s="24" t="s">
        <v>498</v>
      </c>
      <c r="E185" s="45">
        <v>0</v>
      </c>
      <c r="F185" s="45">
        <v>0</v>
      </c>
      <c r="G185" s="56">
        <v>0</v>
      </c>
      <c r="H185" s="57"/>
      <c r="I185" s="13" t="s">
        <v>427</v>
      </c>
      <c r="J185" s="13" t="s">
        <v>427</v>
      </c>
      <c r="K185" s="13" t="s">
        <v>427</v>
      </c>
    </row>
    <row r="186" s="2" customFormat="1" ht="16" customHeight="1" spans="1:11">
      <c r="A186" s="25"/>
      <c r="B186" s="26"/>
      <c r="C186" s="27"/>
      <c r="D186" s="11" t="s">
        <v>499</v>
      </c>
      <c r="E186" s="45">
        <v>57.22</v>
      </c>
      <c r="F186" s="45">
        <v>54.43</v>
      </c>
      <c r="G186" s="56">
        <v>28.02</v>
      </c>
      <c r="H186" s="57"/>
      <c r="I186" s="13" t="s">
        <v>427</v>
      </c>
      <c r="J186" s="13" t="s">
        <v>427</v>
      </c>
      <c r="K186" s="13" t="s">
        <v>427</v>
      </c>
    </row>
    <row r="187" s="2" customFormat="1" ht="20" customHeight="1" spans="1:11">
      <c r="A187" s="11" t="s">
        <v>500</v>
      </c>
      <c r="B187" s="11" t="s">
        <v>501</v>
      </c>
      <c r="C187" s="12"/>
      <c r="D187" s="12"/>
      <c r="E187" s="12"/>
      <c r="F187" s="11" t="s">
        <v>502</v>
      </c>
      <c r="G187" s="12"/>
      <c r="H187" s="12"/>
      <c r="I187" s="12"/>
      <c r="J187" s="12"/>
      <c r="K187" s="12"/>
    </row>
    <row r="188" s="2" customFormat="1" ht="86" customHeight="1" spans="1:11">
      <c r="A188" s="12"/>
      <c r="B188" s="58" t="s">
        <v>613</v>
      </c>
      <c r="C188" s="31"/>
      <c r="D188" s="31"/>
      <c r="E188" s="31"/>
      <c r="F188" s="58" t="s">
        <v>614</v>
      </c>
      <c r="G188" s="31"/>
      <c r="H188" s="31"/>
      <c r="I188" s="31"/>
      <c r="J188" s="31"/>
      <c r="K188" s="31"/>
    </row>
    <row r="189" s="2" customFormat="1" ht="27.9" customHeight="1" spans="1:11">
      <c r="A189" s="32" t="s">
        <v>505</v>
      </c>
      <c r="B189" s="11" t="s">
        <v>506</v>
      </c>
      <c r="C189" s="11" t="s">
        <v>507</v>
      </c>
      <c r="D189" s="11" t="s">
        <v>508</v>
      </c>
      <c r="E189" s="11" t="s">
        <v>509</v>
      </c>
      <c r="F189" s="11" t="s">
        <v>510</v>
      </c>
      <c r="G189" s="11" t="s">
        <v>491</v>
      </c>
      <c r="H189" s="11" t="s">
        <v>493</v>
      </c>
      <c r="I189" s="11" t="s">
        <v>511</v>
      </c>
      <c r="J189" s="12"/>
      <c r="K189" s="12"/>
    </row>
    <row r="190" s="2" customFormat="1" ht="19" customHeight="1" spans="1:11">
      <c r="A190" s="33"/>
      <c r="B190" s="11" t="s">
        <v>512</v>
      </c>
      <c r="C190" s="11" t="s">
        <v>513</v>
      </c>
      <c r="D190" s="75" t="s">
        <v>615</v>
      </c>
      <c r="E190" s="72" t="s">
        <v>521</v>
      </c>
      <c r="F190" s="72" t="s">
        <v>607</v>
      </c>
      <c r="G190" s="45">
        <v>5</v>
      </c>
      <c r="H190" s="45">
        <v>5</v>
      </c>
      <c r="I190" s="45"/>
      <c r="J190" s="45"/>
      <c r="K190" s="45"/>
    </row>
    <row r="191" s="2" customFormat="1" ht="28" customHeight="1" spans="1:11">
      <c r="A191" s="33"/>
      <c r="B191" s="13"/>
      <c r="C191" s="12"/>
      <c r="D191" s="75" t="s">
        <v>616</v>
      </c>
      <c r="E191" s="72" t="s">
        <v>617</v>
      </c>
      <c r="F191" s="72" t="s">
        <v>516</v>
      </c>
      <c r="G191" s="45">
        <v>5</v>
      </c>
      <c r="H191" s="45">
        <v>5</v>
      </c>
      <c r="I191" s="45"/>
      <c r="J191" s="45"/>
      <c r="K191" s="45"/>
    </row>
    <row r="192" s="2" customFormat="1" ht="28" customHeight="1" spans="1:11">
      <c r="A192" s="33"/>
      <c r="B192" s="13"/>
      <c r="C192" s="12"/>
      <c r="D192" s="75" t="s">
        <v>618</v>
      </c>
      <c r="E192" s="72" t="s">
        <v>619</v>
      </c>
      <c r="F192" s="72" t="s">
        <v>620</v>
      </c>
      <c r="G192" s="45">
        <v>5</v>
      </c>
      <c r="H192" s="45">
        <v>5</v>
      </c>
      <c r="I192" s="45"/>
      <c r="J192" s="45"/>
      <c r="K192" s="45"/>
    </row>
    <row r="193" s="2" customFormat="1" ht="28" customHeight="1" spans="1:11">
      <c r="A193" s="33"/>
      <c r="B193" s="13"/>
      <c r="C193" s="12"/>
      <c r="D193" s="75" t="s">
        <v>621</v>
      </c>
      <c r="E193" s="72" t="s">
        <v>622</v>
      </c>
      <c r="F193" s="72" t="s">
        <v>623</v>
      </c>
      <c r="G193" s="45">
        <v>5</v>
      </c>
      <c r="H193" s="45">
        <v>5</v>
      </c>
      <c r="I193" s="45"/>
      <c r="J193" s="45"/>
      <c r="K193" s="45"/>
    </row>
    <row r="194" s="2" customFormat="1" ht="28" customHeight="1" spans="1:11">
      <c r="A194" s="33"/>
      <c r="B194" s="13"/>
      <c r="C194" s="11" t="s">
        <v>517</v>
      </c>
      <c r="D194" s="75" t="s">
        <v>624</v>
      </c>
      <c r="E194" s="72" t="s">
        <v>521</v>
      </c>
      <c r="F194" s="72" t="s">
        <v>607</v>
      </c>
      <c r="G194" s="45">
        <v>10</v>
      </c>
      <c r="H194" s="45">
        <v>10</v>
      </c>
      <c r="I194" s="45"/>
      <c r="J194" s="45"/>
      <c r="K194" s="45"/>
    </row>
    <row r="195" s="2" customFormat="1" ht="28" customHeight="1" spans="1:11">
      <c r="A195" s="33"/>
      <c r="B195" s="13"/>
      <c r="C195" s="12"/>
      <c r="D195" s="75" t="s">
        <v>625</v>
      </c>
      <c r="E195" s="72" t="s">
        <v>521</v>
      </c>
      <c r="F195" s="72" t="s">
        <v>607</v>
      </c>
      <c r="G195" s="45">
        <v>10</v>
      </c>
      <c r="H195" s="45">
        <v>10</v>
      </c>
      <c r="I195" s="45"/>
      <c r="J195" s="45"/>
      <c r="K195" s="45"/>
    </row>
    <row r="196" s="2" customFormat="1" ht="28" customHeight="1" spans="1:11">
      <c r="A196" s="33"/>
      <c r="B196" s="13"/>
      <c r="C196" s="12"/>
      <c r="D196" s="75" t="s">
        <v>626</v>
      </c>
      <c r="E196" s="72" t="s">
        <v>521</v>
      </c>
      <c r="F196" s="72" t="s">
        <v>607</v>
      </c>
      <c r="G196" s="45">
        <v>10</v>
      </c>
      <c r="H196" s="45">
        <v>10</v>
      </c>
      <c r="I196" s="45"/>
      <c r="J196" s="45"/>
      <c r="K196" s="45"/>
    </row>
    <row r="197" s="2" customFormat="1" ht="19" customHeight="1" spans="1:11">
      <c r="A197" s="33"/>
      <c r="B197" s="62" t="s">
        <v>524</v>
      </c>
      <c r="C197" s="11" t="s">
        <v>525</v>
      </c>
      <c r="D197" s="69" t="s">
        <v>627</v>
      </c>
      <c r="E197" s="35" t="s">
        <v>617</v>
      </c>
      <c r="F197" s="44" t="s">
        <v>516</v>
      </c>
      <c r="G197" s="45">
        <v>15</v>
      </c>
      <c r="H197" s="45">
        <v>15</v>
      </c>
      <c r="I197" s="45"/>
      <c r="J197" s="45"/>
      <c r="K197" s="45"/>
    </row>
    <row r="198" s="2" customFormat="1" ht="42" customHeight="1" spans="1:11">
      <c r="A198" s="33"/>
      <c r="B198" s="33"/>
      <c r="C198" s="12"/>
      <c r="D198" s="69" t="s">
        <v>628</v>
      </c>
      <c r="E198" s="35" t="s">
        <v>629</v>
      </c>
      <c r="F198" s="42" t="s">
        <v>630</v>
      </c>
      <c r="G198" s="45">
        <v>15</v>
      </c>
      <c r="H198" s="45">
        <v>15</v>
      </c>
      <c r="I198" s="45"/>
      <c r="J198" s="45"/>
      <c r="K198" s="45"/>
    </row>
    <row r="199" s="2" customFormat="1" ht="19" customHeight="1" spans="1:11">
      <c r="A199" s="33"/>
      <c r="B199" s="32" t="s">
        <v>529</v>
      </c>
      <c r="C199" s="32" t="s">
        <v>530</v>
      </c>
      <c r="D199" s="76" t="s">
        <v>583</v>
      </c>
      <c r="E199" s="14" t="s">
        <v>584</v>
      </c>
      <c r="F199" s="60">
        <v>0.9</v>
      </c>
      <c r="G199" s="45">
        <v>5</v>
      </c>
      <c r="H199" s="45">
        <v>5</v>
      </c>
      <c r="I199" s="45"/>
      <c r="J199" s="45"/>
      <c r="K199" s="45"/>
    </row>
    <row r="200" s="2" customFormat="1" ht="19" customHeight="1" spans="1:11">
      <c r="A200" s="33"/>
      <c r="B200" s="33"/>
      <c r="C200" s="33"/>
      <c r="D200" s="77"/>
      <c r="E200" s="13"/>
      <c r="F200" s="13"/>
      <c r="G200" s="45"/>
      <c r="H200" s="45"/>
      <c r="I200" s="45"/>
      <c r="J200" s="45"/>
      <c r="K200" s="45"/>
    </row>
    <row r="201" s="2" customFormat="1" ht="19" customHeight="1" spans="1:11">
      <c r="A201" s="40"/>
      <c r="B201" s="40"/>
      <c r="C201" s="40"/>
      <c r="D201" s="58" t="s">
        <v>585</v>
      </c>
      <c r="E201" s="14" t="s">
        <v>586</v>
      </c>
      <c r="F201" s="60">
        <v>0.9</v>
      </c>
      <c r="G201" s="45">
        <v>5</v>
      </c>
      <c r="H201" s="45">
        <v>5</v>
      </c>
      <c r="I201" s="45"/>
      <c r="J201" s="45"/>
      <c r="K201" s="45"/>
    </row>
    <row r="202" s="2" customFormat="1" ht="19" customHeight="1" spans="1:11">
      <c r="A202" s="11" t="s">
        <v>534</v>
      </c>
      <c r="B202" s="12"/>
      <c r="C202" s="12"/>
      <c r="D202" s="12"/>
      <c r="E202" s="12"/>
      <c r="F202" s="12"/>
      <c r="G202" s="45">
        <f>SUM(H190:H201)</f>
        <v>90</v>
      </c>
      <c r="H202" s="45"/>
      <c r="I202" s="45"/>
      <c r="J202" s="45"/>
      <c r="K202" s="45"/>
    </row>
    <row r="203" s="2" customFormat="1" ht="15.9" customHeight="1" spans="1:11">
      <c r="A203" s="32" t="s">
        <v>535</v>
      </c>
      <c r="B203" s="46" t="s">
        <v>631</v>
      </c>
      <c r="C203" s="47"/>
      <c r="D203" s="47"/>
      <c r="E203" s="47"/>
      <c r="F203" s="47"/>
      <c r="G203" s="47"/>
      <c r="H203" s="47"/>
      <c r="I203" s="47"/>
      <c r="J203" s="47"/>
      <c r="K203" s="47"/>
    </row>
    <row r="204" s="2" customFormat="1" spans="1:11">
      <c r="A204" s="40"/>
      <c r="B204" s="47"/>
      <c r="C204" s="47"/>
      <c r="D204" s="47"/>
      <c r="E204" s="47"/>
      <c r="F204" s="47"/>
      <c r="G204" s="47"/>
      <c r="H204" s="47"/>
      <c r="I204" s="47"/>
      <c r="J204" s="47"/>
      <c r="K204" s="47"/>
    </row>
    <row r="205" s="2" customFormat="1" ht="15.9" customHeight="1" spans="1:11">
      <c r="A205" s="46" t="s">
        <v>537</v>
      </c>
      <c r="B205" s="47"/>
      <c r="C205" s="47"/>
      <c r="D205" s="47"/>
      <c r="E205" s="47"/>
      <c r="F205" s="47"/>
      <c r="G205" s="47"/>
      <c r="H205" s="47"/>
      <c r="I205" s="47"/>
      <c r="J205" s="47"/>
      <c r="K205" s="47"/>
    </row>
    <row r="206" s="2" customFormat="1" ht="27" customHeight="1" spans="1:11">
      <c r="A206" s="48" t="s">
        <v>538</v>
      </c>
      <c r="B206" s="49"/>
      <c r="C206" s="49"/>
      <c r="D206" s="49"/>
      <c r="E206" s="49"/>
      <c r="F206" s="49"/>
      <c r="G206" s="49"/>
      <c r="H206" s="49"/>
      <c r="I206" s="49"/>
      <c r="J206" s="49"/>
      <c r="K206" s="63"/>
    </row>
    <row r="207" s="2" customFormat="1" ht="27" customHeight="1" spans="1:11">
      <c r="A207" s="50"/>
      <c r="B207" s="51"/>
      <c r="C207" s="51"/>
      <c r="D207" s="51"/>
      <c r="E207" s="51"/>
      <c r="F207" s="51"/>
      <c r="G207" s="51"/>
      <c r="H207" s="51"/>
      <c r="I207" s="51"/>
      <c r="J207" s="51"/>
      <c r="K207" s="64"/>
    </row>
    <row r="208" s="2" customFormat="1" ht="27" customHeight="1" spans="1:11">
      <c r="A208" s="50"/>
      <c r="B208" s="51"/>
      <c r="C208" s="51"/>
      <c r="D208" s="51"/>
      <c r="E208" s="51"/>
      <c r="F208" s="51"/>
      <c r="G208" s="51"/>
      <c r="H208" s="51"/>
      <c r="I208" s="51"/>
      <c r="J208" s="51"/>
      <c r="K208" s="64"/>
    </row>
    <row r="209" s="2" customFormat="1" ht="27" customHeight="1" spans="1:11">
      <c r="A209" s="50"/>
      <c r="B209" s="51"/>
      <c r="C209" s="51"/>
      <c r="D209" s="51"/>
      <c r="E209" s="51"/>
      <c r="F209" s="51"/>
      <c r="G209" s="51"/>
      <c r="H209" s="51"/>
      <c r="I209" s="51"/>
      <c r="J209" s="51"/>
      <c r="K209" s="64"/>
    </row>
    <row r="210" s="2" customFormat="1" ht="27" customHeight="1" spans="1:11">
      <c r="A210" s="50"/>
      <c r="B210" s="51"/>
      <c r="C210" s="51"/>
      <c r="D210" s="51"/>
      <c r="E210" s="51"/>
      <c r="F210" s="51"/>
      <c r="G210" s="51"/>
      <c r="H210" s="51"/>
      <c r="I210" s="51"/>
      <c r="J210" s="51"/>
      <c r="K210" s="64"/>
    </row>
    <row r="211" s="2" customFormat="1" ht="27" customHeight="1" spans="1:11">
      <c r="A211" s="52"/>
      <c r="B211" s="53"/>
      <c r="C211" s="53"/>
      <c r="D211" s="53"/>
      <c r="E211" s="53"/>
      <c r="F211" s="53"/>
      <c r="G211" s="53"/>
      <c r="H211" s="53"/>
      <c r="I211" s="53"/>
      <c r="J211" s="53"/>
      <c r="K211" s="65"/>
    </row>
    <row r="213" s="1" customFormat="1" ht="19.5" customHeight="1" spans="1:11">
      <c r="A213" s="3" t="s">
        <v>476</v>
      </c>
      <c r="B213" s="4"/>
      <c r="C213" s="4"/>
      <c r="D213" s="4"/>
      <c r="E213" s="4"/>
      <c r="F213" s="4"/>
      <c r="G213" s="4"/>
      <c r="H213" s="4"/>
      <c r="I213" s="4"/>
      <c r="J213" s="4"/>
      <c r="K213" s="4"/>
    </row>
    <row r="214" s="2" customFormat="1" ht="22.2" spans="1:11">
      <c r="A214" s="5" t="s">
        <v>477</v>
      </c>
      <c r="B214" s="6"/>
      <c r="C214" s="6"/>
      <c r="D214" s="6"/>
      <c r="E214" s="6"/>
      <c r="F214" s="6"/>
      <c r="G214" s="6"/>
      <c r="H214" s="6"/>
      <c r="I214" s="6"/>
      <c r="J214" s="6"/>
      <c r="K214" s="6"/>
    </row>
    <row r="215" s="2" customFormat="1" spans="1:11">
      <c r="A215" s="7" t="s">
        <v>478</v>
      </c>
      <c r="B215" s="8"/>
      <c r="C215" s="8"/>
      <c r="D215" s="8"/>
      <c r="E215" s="8"/>
      <c r="F215" s="8"/>
      <c r="G215" s="8"/>
      <c r="H215" s="8"/>
      <c r="I215" s="8"/>
      <c r="J215" s="8"/>
      <c r="K215" s="8"/>
    </row>
    <row r="216" s="2" customFormat="1" spans="1:11">
      <c r="A216" s="9" t="s">
        <v>479</v>
      </c>
      <c r="B216" s="10"/>
      <c r="C216" s="10"/>
      <c r="D216" s="10"/>
      <c r="E216" s="10"/>
      <c r="F216" s="10"/>
      <c r="G216" s="10"/>
      <c r="H216" s="10"/>
      <c r="I216" s="10"/>
      <c r="J216" s="10"/>
      <c r="K216" s="10"/>
    </row>
    <row r="217" s="2" customFormat="1" ht="15.9" customHeight="1" spans="1:11">
      <c r="A217" s="11" t="s">
        <v>480</v>
      </c>
      <c r="B217" s="12"/>
      <c r="C217" s="12"/>
      <c r="D217" s="78" t="s">
        <v>632</v>
      </c>
      <c r="E217" s="55"/>
      <c r="F217" s="55"/>
      <c r="G217" s="55"/>
      <c r="H217" s="55"/>
      <c r="I217" s="55"/>
      <c r="J217" s="55"/>
      <c r="K217" s="55"/>
    </row>
    <row r="218" s="2" customFormat="1" ht="28" customHeight="1" spans="1:11">
      <c r="A218" s="11" t="s">
        <v>482</v>
      </c>
      <c r="B218" s="12"/>
      <c r="C218" s="12"/>
      <c r="D218" s="13" t="s">
        <v>483</v>
      </c>
      <c r="E218" s="13"/>
      <c r="F218" s="11" t="s">
        <v>484</v>
      </c>
      <c r="G218" s="14" t="s">
        <v>485</v>
      </c>
      <c r="H218" s="13"/>
      <c r="I218" s="13"/>
      <c r="J218" s="13"/>
      <c r="K218" s="13"/>
    </row>
    <row r="219" s="2" customFormat="1" ht="27.9" customHeight="1" spans="1:11">
      <c r="A219" s="15" t="s">
        <v>486</v>
      </c>
      <c r="B219" s="16"/>
      <c r="C219" s="17"/>
      <c r="D219" s="11" t="s">
        <v>487</v>
      </c>
      <c r="E219" s="11" t="s">
        <v>488</v>
      </c>
      <c r="F219" s="11" t="s">
        <v>489</v>
      </c>
      <c r="G219" s="11" t="s">
        <v>490</v>
      </c>
      <c r="H219" s="12"/>
      <c r="I219" s="11" t="s">
        <v>491</v>
      </c>
      <c r="J219" s="11" t="s">
        <v>492</v>
      </c>
      <c r="K219" s="11" t="s">
        <v>493</v>
      </c>
    </row>
    <row r="220" s="2" customFormat="1" ht="16" customHeight="1" spans="1:11">
      <c r="A220" s="18"/>
      <c r="B220" s="19"/>
      <c r="C220" s="20"/>
      <c r="D220" s="11" t="s">
        <v>494</v>
      </c>
      <c r="E220" s="79">
        <v>0</v>
      </c>
      <c r="F220" s="79">
        <v>0.12</v>
      </c>
      <c r="G220" s="56">
        <v>0.12</v>
      </c>
      <c r="H220" s="57"/>
      <c r="I220" s="45">
        <v>10</v>
      </c>
      <c r="J220" s="60">
        <f>ROUND((G220/F220)*100%,4)</f>
        <v>1</v>
      </c>
      <c r="K220" s="45">
        <v>10</v>
      </c>
    </row>
    <row r="221" s="2" customFormat="1" ht="16" customHeight="1" spans="1:11">
      <c r="A221" s="18"/>
      <c r="B221" s="19"/>
      <c r="C221" s="20"/>
      <c r="D221" s="11" t="s">
        <v>495</v>
      </c>
      <c r="E221" s="79">
        <v>0</v>
      </c>
      <c r="F221" s="79">
        <v>0</v>
      </c>
      <c r="G221" s="56">
        <v>0</v>
      </c>
      <c r="H221" s="57"/>
      <c r="I221" s="13" t="s">
        <v>427</v>
      </c>
      <c r="J221" s="13" t="s">
        <v>427</v>
      </c>
      <c r="K221" s="13" t="s">
        <v>427</v>
      </c>
    </row>
    <row r="222" s="2" customFormat="1" ht="16" customHeight="1" spans="1:11">
      <c r="A222" s="18"/>
      <c r="B222" s="19"/>
      <c r="C222" s="20"/>
      <c r="D222" s="24" t="s">
        <v>496</v>
      </c>
      <c r="E222" s="79">
        <v>0</v>
      </c>
      <c r="F222" s="79">
        <v>0</v>
      </c>
      <c r="G222" s="56">
        <v>0</v>
      </c>
      <c r="H222" s="57"/>
      <c r="I222" s="13" t="s">
        <v>427</v>
      </c>
      <c r="J222" s="13" t="s">
        <v>427</v>
      </c>
      <c r="K222" s="13" t="s">
        <v>427</v>
      </c>
    </row>
    <row r="223" s="2" customFormat="1" ht="16" customHeight="1" spans="1:11">
      <c r="A223" s="18"/>
      <c r="B223" s="19"/>
      <c r="C223" s="20"/>
      <c r="D223" s="24" t="s">
        <v>498</v>
      </c>
      <c r="E223" s="79">
        <v>0</v>
      </c>
      <c r="F223" s="79">
        <v>0</v>
      </c>
      <c r="G223" s="56">
        <v>0</v>
      </c>
      <c r="H223" s="57"/>
      <c r="I223" s="13" t="s">
        <v>427</v>
      </c>
      <c r="J223" s="13" t="s">
        <v>427</v>
      </c>
      <c r="K223" s="13" t="s">
        <v>427</v>
      </c>
    </row>
    <row r="224" s="2" customFormat="1" ht="16" customHeight="1" spans="1:11">
      <c r="A224" s="25"/>
      <c r="B224" s="26"/>
      <c r="C224" s="27"/>
      <c r="D224" s="11" t="s">
        <v>499</v>
      </c>
      <c r="E224" s="79">
        <v>0</v>
      </c>
      <c r="F224" s="79">
        <v>0.12</v>
      </c>
      <c r="G224" s="56">
        <v>0.12</v>
      </c>
      <c r="H224" s="57"/>
      <c r="I224" s="13" t="s">
        <v>427</v>
      </c>
      <c r="J224" s="13" t="s">
        <v>427</v>
      </c>
      <c r="K224" s="13" t="s">
        <v>427</v>
      </c>
    </row>
    <row r="225" s="2" customFormat="1" ht="15.9" customHeight="1" spans="1:11">
      <c r="A225" s="11" t="s">
        <v>500</v>
      </c>
      <c r="B225" s="11" t="s">
        <v>501</v>
      </c>
      <c r="C225" s="12"/>
      <c r="D225" s="12"/>
      <c r="E225" s="12"/>
      <c r="F225" s="11" t="s">
        <v>502</v>
      </c>
      <c r="G225" s="12"/>
      <c r="H225" s="12"/>
      <c r="I225" s="12"/>
      <c r="J225" s="12"/>
      <c r="K225" s="12"/>
    </row>
    <row r="226" s="2" customFormat="1" ht="59" customHeight="1" spans="1:11">
      <c r="A226" s="12"/>
      <c r="B226" s="58" t="s">
        <v>633</v>
      </c>
      <c r="C226" s="31"/>
      <c r="D226" s="31"/>
      <c r="E226" s="31"/>
      <c r="F226" s="58" t="s">
        <v>634</v>
      </c>
      <c r="G226" s="31"/>
      <c r="H226" s="31"/>
      <c r="I226" s="31"/>
      <c r="J226" s="31"/>
      <c r="K226" s="31"/>
    </row>
    <row r="227" s="2" customFormat="1" ht="27.9" customHeight="1" spans="1:11">
      <c r="A227" s="32" t="s">
        <v>505</v>
      </c>
      <c r="B227" s="11" t="s">
        <v>506</v>
      </c>
      <c r="C227" s="11" t="s">
        <v>507</v>
      </c>
      <c r="D227" s="11" t="s">
        <v>508</v>
      </c>
      <c r="E227" s="11" t="s">
        <v>509</v>
      </c>
      <c r="F227" s="11" t="s">
        <v>510</v>
      </c>
      <c r="G227" s="11" t="s">
        <v>491</v>
      </c>
      <c r="H227" s="11" t="s">
        <v>493</v>
      </c>
      <c r="I227" s="11" t="s">
        <v>511</v>
      </c>
      <c r="J227" s="12"/>
      <c r="K227" s="12"/>
    </row>
    <row r="228" s="2" customFormat="1" ht="24" customHeight="1" spans="1:11">
      <c r="A228" s="33"/>
      <c r="B228" s="11" t="s">
        <v>512</v>
      </c>
      <c r="C228" s="11" t="s">
        <v>513</v>
      </c>
      <c r="D228" s="80" t="s">
        <v>635</v>
      </c>
      <c r="E228" s="61" t="s">
        <v>636</v>
      </c>
      <c r="F228" s="13" t="s">
        <v>593</v>
      </c>
      <c r="G228" s="45">
        <v>10</v>
      </c>
      <c r="H228" s="45">
        <v>10</v>
      </c>
      <c r="I228" s="45"/>
      <c r="J228" s="45"/>
      <c r="K228" s="45"/>
    </row>
    <row r="229" s="2" customFormat="1" ht="27.9" customHeight="1" spans="1:11">
      <c r="A229" s="33"/>
      <c r="B229" s="13"/>
      <c r="C229" s="12"/>
      <c r="D229" s="80" t="s">
        <v>637</v>
      </c>
      <c r="E229" s="67" t="s">
        <v>638</v>
      </c>
      <c r="F229" s="13" t="s">
        <v>639</v>
      </c>
      <c r="G229" s="45">
        <v>10</v>
      </c>
      <c r="H229" s="45">
        <v>10</v>
      </c>
      <c r="I229" s="45"/>
      <c r="J229" s="45"/>
      <c r="K229" s="45"/>
    </row>
    <row r="230" s="2" customFormat="1" ht="27.9" customHeight="1" spans="1:11">
      <c r="A230" s="33"/>
      <c r="B230" s="13"/>
      <c r="C230" s="81" t="s">
        <v>517</v>
      </c>
      <c r="D230" s="82" t="s">
        <v>640</v>
      </c>
      <c r="E230" s="83" t="s">
        <v>641</v>
      </c>
      <c r="F230" s="84">
        <v>0</v>
      </c>
      <c r="G230" s="85">
        <v>10</v>
      </c>
      <c r="H230" s="85">
        <v>10</v>
      </c>
      <c r="I230" s="85"/>
      <c r="J230" s="85"/>
      <c r="K230" s="85"/>
    </row>
    <row r="231" s="2" customFormat="1" ht="27.9" customHeight="1" spans="1:11">
      <c r="A231" s="33"/>
      <c r="B231" s="13"/>
      <c r="C231" s="86"/>
      <c r="D231" s="82" t="s">
        <v>642</v>
      </c>
      <c r="E231" s="74" t="s">
        <v>521</v>
      </c>
      <c r="F231" s="74" t="s">
        <v>607</v>
      </c>
      <c r="G231" s="85">
        <v>10</v>
      </c>
      <c r="H231" s="85">
        <v>10</v>
      </c>
      <c r="I231" s="85"/>
      <c r="J231" s="85"/>
      <c r="K231" s="85"/>
    </row>
    <row r="232" s="2" customFormat="1" ht="31" customHeight="1" spans="1:11">
      <c r="A232" s="33"/>
      <c r="B232" s="13"/>
      <c r="C232" s="87" t="s">
        <v>522</v>
      </c>
      <c r="D232" s="82" t="s">
        <v>643</v>
      </c>
      <c r="E232" s="74" t="s">
        <v>521</v>
      </c>
      <c r="F232" s="84">
        <v>1</v>
      </c>
      <c r="G232" s="85">
        <v>10</v>
      </c>
      <c r="H232" s="85">
        <v>10</v>
      </c>
      <c r="I232" s="85"/>
      <c r="J232" s="85"/>
      <c r="K232" s="85"/>
    </row>
    <row r="233" s="2" customFormat="1" ht="27.9" customHeight="1" spans="1:11">
      <c r="A233" s="33"/>
      <c r="B233" s="11" t="s">
        <v>524</v>
      </c>
      <c r="C233" s="11" t="s">
        <v>525</v>
      </c>
      <c r="D233" s="80" t="s">
        <v>644</v>
      </c>
      <c r="E233" s="13" t="s">
        <v>645</v>
      </c>
      <c r="F233" s="14" t="s">
        <v>646</v>
      </c>
      <c r="G233" s="45">
        <v>15</v>
      </c>
      <c r="H233" s="45">
        <v>15</v>
      </c>
      <c r="I233" s="45"/>
      <c r="J233" s="45"/>
      <c r="K233" s="45"/>
    </row>
    <row r="234" s="2" customFormat="1" ht="27.9" customHeight="1" spans="1:11">
      <c r="A234" s="33"/>
      <c r="B234" s="12"/>
      <c r="C234" s="12"/>
      <c r="D234" s="80" t="s">
        <v>647</v>
      </c>
      <c r="E234" s="13" t="s">
        <v>648</v>
      </c>
      <c r="F234" s="14" t="s">
        <v>649</v>
      </c>
      <c r="G234" s="45">
        <v>15</v>
      </c>
      <c r="H234" s="45">
        <v>15</v>
      </c>
      <c r="I234" s="45"/>
      <c r="J234" s="45"/>
      <c r="K234" s="45"/>
    </row>
    <row r="235" s="2" customFormat="1" ht="15.9" customHeight="1" spans="1:11">
      <c r="A235" s="33"/>
      <c r="B235" s="32" t="s">
        <v>529</v>
      </c>
      <c r="C235" s="32" t="s">
        <v>530</v>
      </c>
      <c r="D235" s="88" t="s">
        <v>650</v>
      </c>
      <c r="E235" s="14" t="s">
        <v>584</v>
      </c>
      <c r="F235" s="60">
        <v>0.95</v>
      </c>
      <c r="G235" s="45">
        <v>5</v>
      </c>
      <c r="H235" s="45">
        <v>5</v>
      </c>
      <c r="I235" s="89"/>
      <c r="J235" s="90"/>
      <c r="K235" s="91"/>
    </row>
    <row r="236" s="2" customFormat="1" ht="27" customHeight="1" spans="1:11">
      <c r="A236" s="33"/>
      <c r="B236" s="33"/>
      <c r="C236" s="33"/>
      <c r="D236" s="80" t="s">
        <v>583</v>
      </c>
      <c r="E236" s="14" t="s">
        <v>584</v>
      </c>
      <c r="F236" s="60">
        <v>0.95</v>
      </c>
      <c r="G236" s="45">
        <v>5</v>
      </c>
      <c r="H236" s="45">
        <v>5</v>
      </c>
      <c r="I236" s="45"/>
      <c r="J236" s="45"/>
      <c r="K236" s="45"/>
    </row>
    <row r="237" s="2" customFormat="1" ht="15.9" customHeight="1" spans="1:11">
      <c r="A237" s="11" t="s">
        <v>534</v>
      </c>
      <c r="B237" s="12"/>
      <c r="C237" s="12"/>
      <c r="D237" s="12"/>
      <c r="E237" s="12"/>
      <c r="F237" s="12"/>
      <c r="G237" s="45">
        <f>SUM(H228:H236)</f>
        <v>90</v>
      </c>
      <c r="H237" s="45"/>
      <c r="I237" s="45"/>
      <c r="J237" s="45"/>
      <c r="K237" s="45"/>
    </row>
    <row r="238" s="2" customFormat="1" ht="15.9" customHeight="1" spans="1:11">
      <c r="A238" s="32" t="s">
        <v>535</v>
      </c>
      <c r="B238" s="46" t="s">
        <v>651</v>
      </c>
      <c r="C238" s="47"/>
      <c r="D238" s="47"/>
      <c r="E238" s="47"/>
      <c r="F238" s="47"/>
      <c r="G238" s="47"/>
      <c r="H238" s="47"/>
      <c r="I238" s="47"/>
      <c r="J238" s="47"/>
      <c r="K238" s="47"/>
    </row>
    <row r="239" s="2" customFormat="1" spans="1:11">
      <c r="A239" s="40"/>
      <c r="B239" s="47"/>
      <c r="C239" s="47"/>
      <c r="D239" s="47"/>
      <c r="E239" s="47"/>
      <c r="F239" s="47"/>
      <c r="G239" s="47"/>
      <c r="H239" s="47"/>
      <c r="I239" s="47"/>
      <c r="J239" s="47"/>
      <c r="K239" s="47"/>
    </row>
    <row r="240" s="2" customFormat="1" ht="15.9" customHeight="1" spans="1:11">
      <c r="A240" s="46" t="s">
        <v>537</v>
      </c>
      <c r="B240" s="47"/>
      <c r="C240" s="47"/>
      <c r="D240" s="47"/>
      <c r="E240" s="47"/>
      <c r="F240" s="47"/>
      <c r="G240" s="47"/>
      <c r="H240" s="47"/>
      <c r="I240" s="47"/>
      <c r="J240" s="47"/>
      <c r="K240" s="47"/>
    </row>
    <row r="241" s="2" customFormat="1" ht="27" customHeight="1" spans="1:11">
      <c r="A241" s="48" t="s">
        <v>538</v>
      </c>
      <c r="B241" s="49"/>
      <c r="C241" s="49"/>
      <c r="D241" s="49"/>
      <c r="E241" s="49"/>
      <c r="F241" s="49"/>
      <c r="G241" s="49"/>
      <c r="H241" s="49"/>
      <c r="I241" s="49"/>
      <c r="J241" s="49"/>
      <c r="K241" s="63"/>
    </row>
    <row r="242" s="2" customFormat="1" ht="27" customHeight="1" spans="1:11">
      <c r="A242" s="50"/>
      <c r="B242" s="51"/>
      <c r="C242" s="51"/>
      <c r="D242" s="51"/>
      <c r="E242" s="51"/>
      <c r="F242" s="51"/>
      <c r="G242" s="51"/>
      <c r="H242" s="51"/>
      <c r="I242" s="51"/>
      <c r="J242" s="51"/>
      <c r="K242" s="64"/>
    </row>
    <row r="243" s="2" customFormat="1" ht="27" customHeight="1" spans="1:11">
      <c r="A243" s="50"/>
      <c r="B243" s="51"/>
      <c r="C243" s="51"/>
      <c r="D243" s="51"/>
      <c r="E243" s="51"/>
      <c r="F243" s="51"/>
      <c r="G243" s="51"/>
      <c r="H243" s="51"/>
      <c r="I243" s="51"/>
      <c r="J243" s="51"/>
      <c r="K243" s="64"/>
    </row>
    <row r="244" s="2" customFormat="1" ht="27" customHeight="1" spans="1:11">
      <c r="A244" s="50"/>
      <c r="B244" s="51"/>
      <c r="C244" s="51"/>
      <c r="D244" s="51"/>
      <c r="E244" s="51"/>
      <c r="F244" s="51"/>
      <c r="G244" s="51"/>
      <c r="H244" s="51"/>
      <c r="I244" s="51"/>
      <c r="J244" s="51"/>
      <c r="K244" s="64"/>
    </row>
    <row r="245" s="2" customFormat="1" ht="27" customHeight="1" spans="1:11">
      <c r="A245" s="50"/>
      <c r="B245" s="51"/>
      <c r="C245" s="51"/>
      <c r="D245" s="51"/>
      <c r="E245" s="51"/>
      <c r="F245" s="51"/>
      <c r="G245" s="51"/>
      <c r="H245" s="51"/>
      <c r="I245" s="51"/>
      <c r="J245" s="51"/>
      <c r="K245" s="64"/>
    </row>
    <row r="246" s="2" customFormat="1" ht="27" customHeight="1" spans="1:11">
      <c r="A246" s="52"/>
      <c r="B246" s="53"/>
      <c r="C246" s="53"/>
      <c r="D246" s="53"/>
      <c r="E246" s="53"/>
      <c r="F246" s="53"/>
      <c r="G246" s="53"/>
      <c r="H246" s="53"/>
      <c r="I246" s="53"/>
      <c r="J246" s="53"/>
      <c r="K246" s="65"/>
    </row>
  </sheetData>
  <mergeCells count="31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A61:K61"/>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2:F92"/>
    <mergeCell ref="G92:K92"/>
    <mergeCell ref="A95:K95"/>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A164:F164"/>
    <mergeCell ref="G164:K164"/>
    <mergeCell ref="A167:K167"/>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I198:K198"/>
    <mergeCell ref="I201:K201"/>
    <mergeCell ref="A202:F202"/>
    <mergeCell ref="G202:K202"/>
    <mergeCell ref="A205:K205"/>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I236:K236"/>
    <mergeCell ref="A237:F237"/>
    <mergeCell ref="G237:K237"/>
    <mergeCell ref="A240:K240"/>
    <mergeCell ref="A13:A14"/>
    <mergeCell ref="A15:A23"/>
    <mergeCell ref="A25:A26"/>
    <mergeCell ref="A47:A48"/>
    <mergeCell ref="A49:A57"/>
    <mergeCell ref="A59:A60"/>
    <mergeCell ref="A81:A82"/>
    <mergeCell ref="A83:A91"/>
    <mergeCell ref="A93:A94"/>
    <mergeCell ref="A115:A116"/>
    <mergeCell ref="A117:A126"/>
    <mergeCell ref="A128:A129"/>
    <mergeCell ref="A150:A151"/>
    <mergeCell ref="A152:A163"/>
    <mergeCell ref="A165:A166"/>
    <mergeCell ref="A187:A188"/>
    <mergeCell ref="A189:A201"/>
    <mergeCell ref="A203:A204"/>
    <mergeCell ref="A225:A226"/>
    <mergeCell ref="A227:A236"/>
    <mergeCell ref="A238:A239"/>
    <mergeCell ref="B16:B19"/>
    <mergeCell ref="B20:B21"/>
    <mergeCell ref="B22:B23"/>
    <mergeCell ref="B50:B53"/>
    <mergeCell ref="B54:B55"/>
    <mergeCell ref="B56:B57"/>
    <mergeCell ref="B84:B87"/>
    <mergeCell ref="B88:B89"/>
    <mergeCell ref="B90:B91"/>
    <mergeCell ref="B118:B121"/>
    <mergeCell ref="B122:B124"/>
    <mergeCell ref="B125:B126"/>
    <mergeCell ref="B153:B159"/>
    <mergeCell ref="B160:B161"/>
    <mergeCell ref="B162:B163"/>
    <mergeCell ref="B190:B196"/>
    <mergeCell ref="B197:B198"/>
    <mergeCell ref="B199:B201"/>
    <mergeCell ref="B228:B232"/>
    <mergeCell ref="B233:B234"/>
    <mergeCell ref="B235:B236"/>
    <mergeCell ref="C17:C18"/>
    <mergeCell ref="C20:C21"/>
    <mergeCell ref="C22:C23"/>
    <mergeCell ref="C52:C53"/>
    <mergeCell ref="C54:C55"/>
    <mergeCell ref="C56:C57"/>
    <mergeCell ref="C86:C87"/>
    <mergeCell ref="C88:C89"/>
    <mergeCell ref="C90:C91"/>
    <mergeCell ref="C119:C121"/>
    <mergeCell ref="C122:C123"/>
    <mergeCell ref="C125:C126"/>
    <mergeCell ref="C153:C155"/>
    <mergeCell ref="C156:C158"/>
    <mergeCell ref="C160:C161"/>
    <mergeCell ref="C162:C163"/>
    <mergeCell ref="C190:C193"/>
    <mergeCell ref="C194:C196"/>
    <mergeCell ref="C197:C198"/>
    <mergeCell ref="C199:C201"/>
    <mergeCell ref="C228:C229"/>
    <mergeCell ref="C230:C231"/>
    <mergeCell ref="C233:C234"/>
    <mergeCell ref="C235:C236"/>
    <mergeCell ref="D199:D200"/>
    <mergeCell ref="E199:E200"/>
    <mergeCell ref="F199:F200"/>
    <mergeCell ref="G199:G200"/>
    <mergeCell ref="H199:H200"/>
    <mergeCell ref="A7:C12"/>
    <mergeCell ref="B25:K26"/>
    <mergeCell ref="A28:K33"/>
    <mergeCell ref="A41:C46"/>
    <mergeCell ref="B59:K60"/>
    <mergeCell ref="A62:K67"/>
    <mergeCell ref="A75:C80"/>
    <mergeCell ref="B93:K94"/>
    <mergeCell ref="A96:K101"/>
    <mergeCell ref="A109:C114"/>
    <mergeCell ref="B128:K129"/>
    <mergeCell ref="A131:K136"/>
    <mergeCell ref="B165:K166"/>
    <mergeCell ref="A144:C149"/>
    <mergeCell ref="A168:K173"/>
    <mergeCell ref="I199:K200"/>
    <mergeCell ref="B203:K204"/>
    <mergeCell ref="A181:C186"/>
    <mergeCell ref="A206:K211"/>
    <mergeCell ref="B238:K239"/>
    <mergeCell ref="A219:C224"/>
    <mergeCell ref="A241:K24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4" activePane="bottomRight" state="frozen"/>
      <selection/>
      <selection pane="topRight"/>
      <selection pane="bottomLeft"/>
      <selection pane="bottomRight" activeCell="E15" sqref="E15"/>
    </sheetView>
  </sheetViews>
  <sheetFormatPr defaultColWidth="9" defaultRowHeight="14.4"/>
  <cols>
    <col min="1" max="3" width="3.25" style="144" customWidth="1"/>
    <col min="4" max="4" width="32.75" style="144" customWidth="1"/>
    <col min="5" max="8" width="18.75" style="144" customWidth="1"/>
    <col min="9" max="9" width="17.8796296296296" style="144" customWidth="1"/>
    <col min="10" max="12" width="18.75" style="144" customWidth="1"/>
    <col min="13" max="16384" width="9" style="144"/>
  </cols>
  <sheetData>
    <row r="1" ht="28.2" spans="7:7">
      <c r="G1" s="142" t="s">
        <v>114</v>
      </c>
    </row>
    <row r="2" ht="15.6" spans="12:12">
      <c r="L2" s="132" t="s">
        <v>115</v>
      </c>
    </row>
    <row r="3" ht="15.6" spans="1:12">
      <c r="A3" s="132" t="s">
        <v>2</v>
      </c>
      <c r="L3" s="132" t="s">
        <v>3</v>
      </c>
    </row>
    <row r="4" ht="19.5" customHeight="1" spans="1:12">
      <c r="A4" s="147" t="s">
        <v>6</v>
      </c>
      <c r="B4" s="147"/>
      <c r="C4" s="147"/>
      <c r="D4" s="147"/>
      <c r="E4" s="150" t="s">
        <v>97</v>
      </c>
      <c r="F4" s="150" t="s">
        <v>116</v>
      </c>
      <c r="G4" s="150" t="s">
        <v>117</v>
      </c>
      <c r="H4" s="150" t="s">
        <v>118</v>
      </c>
      <c r="I4" s="150"/>
      <c r="J4" s="150" t="s">
        <v>119</v>
      </c>
      <c r="K4" s="150" t="s">
        <v>120</v>
      </c>
      <c r="L4" s="150" t="s">
        <v>121</v>
      </c>
    </row>
    <row r="5" ht="19.5" customHeight="1" spans="1:12">
      <c r="A5" s="150" t="s">
        <v>122</v>
      </c>
      <c r="B5" s="150"/>
      <c r="C5" s="150"/>
      <c r="D5" s="147" t="s">
        <v>123</v>
      </c>
      <c r="E5" s="150"/>
      <c r="F5" s="150"/>
      <c r="G5" s="150"/>
      <c r="H5" s="150" t="s">
        <v>124</v>
      </c>
      <c r="I5" s="150" t="s">
        <v>125</v>
      </c>
      <c r="J5" s="150"/>
      <c r="K5" s="150"/>
      <c r="L5" s="150" t="s">
        <v>124</v>
      </c>
    </row>
    <row r="6" ht="19.5" customHeight="1" spans="1:12">
      <c r="A6" s="150"/>
      <c r="B6" s="150"/>
      <c r="C6" s="150"/>
      <c r="D6" s="147"/>
      <c r="E6" s="150"/>
      <c r="F6" s="150"/>
      <c r="G6" s="150"/>
      <c r="H6" s="150"/>
      <c r="I6" s="150"/>
      <c r="J6" s="150"/>
      <c r="K6" s="150"/>
      <c r="L6" s="150"/>
    </row>
    <row r="7" ht="19.5" customHeight="1" spans="1:12">
      <c r="A7" s="150"/>
      <c r="B7" s="150"/>
      <c r="C7" s="150"/>
      <c r="D7" s="147"/>
      <c r="E7" s="150"/>
      <c r="F7" s="150"/>
      <c r="G7" s="150"/>
      <c r="H7" s="150"/>
      <c r="I7" s="150"/>
      <c r="J7" s="150"/>
      <c r="K7" s="150"/>
      <c r="L7" s="150"/>
    </row>
    <row r="8" ht="19.5" customHeight="1" spans="1:12">
      <c r="A8" s="147" t="s">
        <v>126</v>
      </c>
      <c r="B8" s="147" t="s">
        <v>127</v>
      </c>
      <c r="C8" s="147" t="s">
        <v>128</v>
      </c>
      <c r="D8" s="147" t="s">
        <v>10</v>
      </c>
      <c r="E8" s="150">
        <v>1</v>
      </c>
      <c r="F8" s="150">
        <v>2</v>
      </c>
      <c r="G8" s="150">
        <v>3</v>
      </c>
      <c r="H8" s="150">
        <v>4</v>
      </c>
      <c r="I8" s="150">
        <v>5</v>
      </c>
      <c r="J8" s="150">
        <v>6</v>
      </c>
      <c r="K8" s="150">
        <v>7</v>
      </c>
      <c r="L8" s="150">
        <v>8</v>
      </c>
    </row>
    <row r="9" ht="19.5" customHeight="1" spans="1:12">
      <c r="A9" s="147"/>
      <c r="B9" s="147"/>
      <c r="C9" s="147"/>
      <c r="D9" s="147" t="s">
        <v>129</v>
      </c>
      <c r="E9" s="151">
        <v>1056.07</v>
      </c>
      <c r="F9" s="151">
        <v>1000.13</v>
      </c>
      <c r="G9" s="149">
        <v>0</v>
      </c>
      <c r="H9" s="149">
        <v>0</v>
      </c>
      <c r="I9" s="149"/>
      <c r="J9" s="149">
        <v>0</v>
      </c>
      <c r="K9" s="149">
        <v>0</v>
      </c>
      <c r="L9" s="149">
        <v>55.94</v>
      </c>
    </row>
    <row r="10" ht="19.5" customHeight="1" spans="1:12">
      <c r="A10" s="148">
        <v>205</v>
      </c>
      <c r="B10" s="148"/>
      <c r="C10" s="148"/>
      <c r="D10" s="148" t="s">
        <v>130</v>
      </c>
      <c r="E10" s="149">
        <v>902.6</v>
      </c>
      <c r="F10" s="149">
        <v>846.66</v>
      </c>
      <c r="G10" s="149">
        <v>0</v>
      </c>
      <c r="H10" s="149">
        <v>0</v>
      </c>
      <c r="I10" s="149"/>
      <c r="J10" s="149">
        <v>0</v>
      </c>
      <c r="K10" s="149">
        <v>0</v>
      </c>
      <c r="L10" s="149">
        <v>55.94</v>
      </c>
    </row>
    <row r="11" ht="19.5" customHeight="1" spans="1:12">
      <c r="A11" s="148">
        <v>20502</v>
      </c>
      <c r="B11" s="148"/>
      <c r="C11" s="148"/>
      <c r="D11" s="148" t="s">
        <v>131</v>
      </c>
      <c r="E11" s="149">
        <v>900.1</v>
      </c>
      <c r="F11" s="149">
        <v>844.16</v>
      </c>
      <c r="G11" s="149">
        <v>0</v>
      </c>
      <c r="H11" s="149">
        <v>0</v>
      </c>
      <c r="I11" s="149"/>
      <c r="J11" s="149">
        <v>0</v>
      </c>
      <c r="K11" s="149">
        <v>0</v>
      </c>
      <c r="L11" s="149">
        <v>55.94</v>
      </c>
    </row>
    <row r="12" ht="19.5" customHeight="1" spans="1:12">
      <c r="A12" s="148">
        <v>2050201</v>
      </c>
      <c r="B12" s="148"/>
      <c r="C12" s="148"/>
      <c r="D12" s="148" t="s">
        <v>132</v>
      </c>
      <c r="E12" s="149">
        <v>2.31</v>
      </c>
      <c r="F12" s="149">
        <v>2.31</v>
      </c>
      <c r="G12" s="149">
        <v>0</v>
      </c>
      <c r="H12" s="149">
        <v>0</v>
      </c>
      <c r="I12" s="149"/>
      <c r="J12" s="149">
        <v>0</v>
      </c>
      <c r="K12" s="149">
        <v>0</v>
      </c>
      <c r="L12" s="149">
        <v>0</v>
      </c>
    </row>
    <row r="13" ht="19.5" customHeight="1" spans="1:12">
      <c r="A13" s="148">
        <v>2050202</v>
      </c>
      <c r="B13" s="148"/>
      <c r="C13" s="148"/>
      <c r="D13" s="148" t="s">
        <v>133</v>
      </c>
      <c r="E13" s="149">
        <v>897.79</v>
      </c>
      <c r="F13" s="149">
        <v>841.85</v>
      </c>
      <c r="G13" s="149">
        <v>0</v>
      </c>
      <c r="H13" s="149">
        <v>0</v>
      </c>
      <c r="I13" s="149"/>
      <c r="J13" s="149">
        <v>0</v>
      </c>
      <c r="K13" s="149">
        <v>0</v>
      </c>
      <c r="L13" s="149">
        <v>55.94</v>
      </c>
    </row>
    <row r="14" ht="19.5" customHeight="1" spans="1:12">
      <c r="A14" s="148">
        <v>20507</v>
      </c>
      <c r="B14" s="148"/>
      <c r="C14" s="148"/>
      <c r="D14" s="148" t="s">
        <v>134</v>
      </c>
      <c r="E14" s="149">
        <v>2.5</v>
      </c>
      <c r="F14" s="149">
        <v>2.5</v>
      </c>
      <c r="G14" s="149">
        <v>0</v>
      </c>
      <c r="H14" s="149">
        <v>0</v>
      </c>
      <c r="I14" s="149"/>
      <c r="J14" s="149">
        <v>0</v>
      </c>
      <c r="K14" s="149">
        <v>0</v>
      </c>
      <c r="L14" s="149">
        <v>0</v>
      </c>
    </row>
    <row r="15" ht="19.5" customHeight="1" spans="1:12">
      <c r="A15" s="148">
        <v>2050701</v>
      </c>
      <c r="B15" s="148"/>
      <c r="C15" s="148"/>
      <c r="D15" s="148" t="s">
        <v>135</v>
      </c>
      <c r="E15" s="149">
        <v>2.5</v>
      </c>
      <c r="F15" s="149">
        <v>2.5</v>
      </c>
      <c r="G15" s="149">
        <v>0</v>
      </c>
      <c r="H15" s="149">
        <v>0</v>
      </c>
      <c r="I15" s="149"/>
      <c r="J15" s="149">
        <v>0</v>
      </c>
      <c r="K15" s="149">
        <v>0</v>
      </c>
      <c r="L15" s="149">
        <v>0</v>
      </c>
    </row>
    <row r="16" ht="19.5" customHeight="1" spans="1:12">
      <c r="A16" s="148">
        <v>208</v>
      </c>
      <c r="B16" s="148"/>
      <c r="C16" s="148"/>
      <c r="D16" s="148" t="s">
        <v>136</v>
      </c>
      <c r="E16" s="149">
        <v>31.04</v>
      </c>
      <c r="F16" s="149">
        <v>31.04</v>
      </c>
      <c r="G16" s="149">
        <v>0</v>
      </c>
      <c r="H16" s="149">
        <v>0</v>
      </c>
      <c r="I16" s="149"/>
      <c r="J16" s="149">
        <v>0</v>
      </c>
      <c r="K16" s="149">
        <v>0</v>
      </c>
      <c r="L16" s="149">
        <v>0</v>
      </c>
    </row>
    <row r="17" ht="19.5" customHeight="1" spans="1:12">
      <c r="A17" s="148">
        <v>20805</v>
      </c>
      <c r="B17" s="148"/>
      <c r="C17" s="148"/>
      <c r="D17" s="148" t="s">
        <v>137</v>
      </c>
      <c r="E17" s="149">
        <v>28.95</v>
      </c>
      <c r="F17" s="149">
        <v>28.95</v>
      </c>
      <c r="G17" s="149">
        <v>0</v>
      </c>
      <c r="H17" s="149">
        <v>0</v>
      </c>
      <c r="I17" s="149"/>
      <c r="J17" s="149">
        <v>0</v>
      </c>
      <c r="K17" s="149">
        <v>0</v>
      </c>
      <c r="L17" s="149">
        <v>0</v>
      </c>
    </row>
    <row r="18" ht="19.5" customHeight="1" spans="1:12">
      <c r="A18" s="148">
        <v>2080505</v>
      </c>
      <c r="B18" s="148"/>
      <c r="C18" s="148"/>
      <c r="D18" s="148" t="s">
        <v>138</v>
      </c>
      <c r="E18" s="149">
        <v>28.95</v>
      </c>
      <c r="F18" s="149">
        <v>28.95</v>
      </c>
      <c r="G18" s="149">
        <v>0</v>
      </c>
      <c r="H18" s="149">
        <v>0</v>
      </c>
      <c r="I18" s="149"/>
      <c r="J18" s="149">
        <v>0</v>
      </c>
      <c r="K18" s="149">
        <v>0</v>
      </c>
      <c r="L18" s="149">
        <v>0</v>
      </c>
    </row>
    <row r="19" ht="19.5" customHeight="1" spans="1:12">
      <c r="A19" s="148">
        <v>20808</v>
      </c>
      <c r="B19" s="148"/>
      <c r="C19" s="148"/>
      <c r="D19" s="148" t="s">
        <v>139</v>
      </c>
      <c r="E19" s="149">
        <v>2.09</v>
      </c>
      <c r="F19" s="149">
        <v>2.09</v>
      </c>
      <c r="G19" s="149">
        <v>0</v>
      </c>
      <c r="H19" s="149">
        <v>0</v>
      </c>
      <c r="I19" s="149"/>
      <c r="J19" s="149">
        <v>0</v>
      </c>
      <c r="K19" s="149">
        <v>0</v>
      </c>
      <c r="L19" s="149">
        <v>0</v>
      </c>
    </row>
    <row r="20" ht="19.5" customHeight="1" spans="1:12">
      <c r="A20" s="148">
        <v>2080801</v>
      </c>
      <c r="B20" s="148"/>
      <c r="C20" s="148"/>
      <c r="D20" s="148" t="s">
        <v>140</v>
      </c>
      <c r="E20" s="149">
        <v>2.09</v>
      </c>
      <c r="F20" s="149">
        <v>2.09</v>
      </c>
      <c r="G20" s="149">
        <v>0</v>
      </c>
      <c r="H20" s="149">
        <v>0</v>
      </c>
      <c r="I20" s="149"/>
      <c r="J20" s="149">
        <v>0</v>
      </c>
      <c r="K20" s="149">
        <v>0</v>
      </c>
      <c r="L20" s="149">
        <v>0</v>
      </c>
    </row>
    <row r="21" ht="19.5" customHeight="1" spans="1:12">
      <c r="A21" s="148">
        <v>210</v>
      </c>
      <c r="B21" s="148"/>
      <c r="C21" s="148"/>
      <c r="D21" s="148" t="s">
        <v>141</v>
      </c>
      <c r="E21" s="149">
        <v>43.74</v>
      </c>
      <c r="F21" s="149">
        <v>43.74</v>
      </c>
      <c r="G21" s="149">
        <v>0</v>
      </c>
      <c r="H21" s="149">
        <v>0</v>
      </c>
      <c r="I21" s="149"/>
      <c r="J21" s="149">
        <v>0</v>
      </c>
      <c r="K21" s="149">
        <v>0</v>
      </c>
      <c r="L21" s="149">
        <v>0</v>
      </c>
    </row>
    <row r="22" ht="19.5" customHeight="1" spans="1:12">
      <c r="A22" s="148">
        <v>21011</v>
      </c>
      <c r="B22" s="148"/>
      <c r="C22" s="148"/>
      <c r="D22" s="148" t="s">
        <v>142</v>
      </c>
      <c r="E22" s="149">
        <v>43.74</v>
      </c>
      <c r="F22" s="149">
        <v>43.74</v>
      </c>
      <c r="G22" s="149">
        <v>0</v>
      </c>
      <c r="H22" s="149">
        <v>0</v>
      </c>
      <c r="I22" s="149"/>
      <c r="J22" s="149">
        <v>0</v>
      </c>
      <c r="K22" s="149">
        <v>0</v>
      </c>
      <c r="L22" s="149">
        <v>0</v>
      </c>
    </row>
    <row r="23" ht="19.5" customHeight="1" spans="1:12">
      <c r="A23" s="148">
        <v>2101102</v>
      </c>
      <c r="B23" s="148"/>
      <c r="C23" s="148"/>
      <c r="D23" s="148" t="s">
        <v>143</v>
      </c>
      <c r="E23" s="149">
        <v>40.63</v>
      </c>
      <c r="F23" s="149">
        <v>40.63</v>
      </c>
      <c r="G23" s="149">
        <v>0</v>
      </c>
      <c r="H23" s="149">
        <v>0</v>
      </c>
      <c r="I23" s="149"/>
      <c r="J23" s="149">
        <v>0</v>
      </c>
      <c r="K23" s="149">
        <v>0</v>
      </c>
      <c r="L23" s="149">
        <v>0</v>
      </c>
    </row>
    <row r="24" ht="19.5" customHeight="1" spans="1:12">
      <c r="A24" s="148">
        <v>2101199</v>
      </c>
      <c r="B24" s="148"/>
      <c r="C24" s="148"/>
      <c r="D24" s="148" t="s">
        <v>144</v>
      </c>
      <c r="E24" s="149">
        <v>3.11</v>
      </c>
      <c r="F24" s="149">
        <v>3.11</v>
      </c>
      <c r="G24" s="149">
        <v>0</v>
      </c>
      <c r="H24" s="149">
        <v>0</v>
      </c>
      <c r="I24" s="149"/>
      <c r="J24" s="149">
        <v>0</v>
      </c>
      <c r="K24" s="149">
        <v>0</v>
      </c>
      <c r="L24" s="149">
        <v>0</v>
      </c>
    </row>
    <row r="25" ht="19.5" customHeight="1" spans="1:12">
      <c r="A25" s="148">
        <v>221</v>
      </c>
      <c r="B25" s="148"/>
      <c r="C25" s="148"/>
      <c r="D25" s="148" t="s">
        <v>145</v>
      </c>
      <c r="E25" s="149">
        <v>78.69</v>
      </c>
      <c r="F25" s="149">
        <v>78.69</v>
      </c>
      <c r="G25" s="149">
        <v>0</v>
      </c>
      <c r="H25" s="149">
        <v>0</v>
      </c>
      <c r="I25" s="149"/>
      <c r="J25" s="149">
        <v>0</v>
      </c>
      <c r="K25" s="149">
        <v>0</v>
      </c>
      <c r="L25" s="149">
        <v>0</v>
      </c>
    </row>
    <row r="26" ht="19.5" customHeight="1" spans="1:12">
      <c r="A26" s="148">
        <v>22102</v>
      </c>
      <c r="B26" s="148"/>
      <c r="C26" s="148"/>
      <c r="D26" s="148" t="s">
        <v>146</v>
      </c>
      <c r="E26" s="149">
        <v>78.69</v>
      </c>
      <c r="F26" s="149">
        <v>78.69</v>
      </c>
      <c r="G26" s="149">
        <v>0</v>
      </c>
      <c r="H26" s="149">
        <v>0</v>
      </c>
      <c r="I26" s="149"/>
      <c r="J26" s="149">
        <v>0</v>
      </c>
      <c r="K26" s="149">
        <v>0</v>
      </c>
      <c r="L26" s="149">
        <v>0</v>
      </c>
    </row>
    <row r="27" ht="19.5" customHeight="1" spans="1:12">
      <c r="A27" s="148">
        <v>2210201</v>
      </c>
      <c r="B27" s="148"/>
      <c r="C27" s="148"/>
      <c r="D27" s="148" t="s">
        <v>147</v>
      </c>
      <c r="E27" s="149">
        <v>78.69</v>
      </c>
      <c r="F27" s="149">
        <v>78.69</v>
      </c>
      <c r="G27" s="149">
        <v>0</v>
      </c>
      <c r="H27" s="149">
        <v>0</v>
      </c>
      <c r="I27" s="149"/>
      <c r="J27" s="149">
        <v>0</v>
      </c>
      <c r="K27" s="149">
        <v>0</v>
      </c>
      <c r="L27" s="149">
        <v>0</v>
      </c>
    </row>
    <row r="28" ht="19.5" customHeight="1" spans="1:12">
      <c r="A28" s="148" t="s">
        <v>148</v>
      </c>
      <c r="B28" s="148"/>
      <c r="C28" s="148"/>
      <c r="D28" s="148"/>
      <c r="E28" s="148"/>
      <c r="F28" s="148"/>
      <c r="G28" s="148"/>
      <c r="H28" s="148"/>
      <c r="I28" s="148"/>
      <c r="J28" s="148"/>
      <c r="K28" s="148"/>
      <c r="L28" s="14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E11" sqref="E11"/>
    </sheetView>
  </sheetViews>
  <sheetFormatPr defaultColWidth="9" defaultRowHeight="14.4"/>
  <cols>
    <col min="1" max="3" width="3.25" style="144" customWidth="1"/>
    <col min="4" max="4" width="32.75" style="144" customWidth="1"/>
    <col min="5" max="10" width="18.75" style="144" customWidth="1"/>
    <col min="11" max="16384" width="9" style="144"/>
  </cols>
  <sheetData>
    <row r="1" ht="28.2" spans="6:6">
      <c r="F1" s="142" t="s">
        <v>149</v>
      </c>
    </row>
    <row r="2" ht="15.6" spans="10:10">
      <c r="J2" s="132" t="s">
        <v>150</v>
      </c>
    </row>
    <row r="3" ht="15.6" spans="1:10">
      <c r="A3" s="132" t="s">
        <v>2</v>
      </c>
      <c r="J3" s="132" t="s">
        <v>3</v>
      </c>
    </row>
    <row r="4" ht="19.5" customHeight="1" spans="1:10">
      <c r="A4" s="147" t="s">
        <v>6</v>
      </c>
      <c r="B4" s="147"/>
      <c r="C4" s="147"/>
      <c r="D4" s="147"/>
      <c r="E4" s="150" t="s">
        <v>99</v>
      </c>
      <c r="F4" s="150" t="s">
        <v>151</v>
      </c>
      <c r="G4" s="150" t="s">
        <v>152</v>
      </c>
      <c r="H4" s="150" t="s">
        <v>153</v>
      </c>
      <c r="I4" s="150" t="s">
        <v>154</v>
      </c>
      <c r="J4" s="150" t="s">
        <v>155</v>
      </c>
    </row>
    <row r="5" ht="19.5" customHeight="1" spans="1:10">
      <c r="A5" s="150" t="s">
        <v>122</v>
      </c>
      <c r="B5" s="150"/>
      <c r="C5" s="150"/>
      <c r="D5" s="147" t="s">
        <v>123</v>
      </c>
      <c r="E5" s="150"/>
      <c r="F5" s="150"/>
      <c r="G5" s="150"/>
      <c r="H5" s="150"/>
      <c r="I5" s="150"/>
      <c r="J5" s="150"/>
    </row>
    <row r="6" ht="19.5" customHeight="1" spans="1:10">
      <c r="A6" s="150"/>
      <c r="B6" s="150"/>
      <c r="C6" s="150"/>
      <c r="D6" s="147"/>
      <c r="E6" s="150"/>
      <c r="F6" s="150"/>
      <c r="G6" s="150"/>
      <c r="H6" s="150"/>
      <c r="I6" s="150"/>
      <c r="J6" s="150"/>
    </row>
    <row r="7" ht="19.5" customHeight="1" spans="1:10">
      <c r="A7" s="150"/>
      <c r="B7" s="150"/>
      <c r="C7" s="150"/>
      <c r="D7" s="147"/>
      <c r="E7" s="150"/>
      <c r="F7" s="150"/>
      <c r="G7" s="150"/>
      <c r="H7" s="150"/>
      <c r="I7" s="150"/>
      <c r="J7" s="150"/>
    </row>
    <row r="8" ht="19.5" customHeight="1" spans="1:10">
      <c r="A8" s="147" t="s">
        <v>126</v>
      </c>
      <c r="B8" s="147" t="s">
        <v>127</v>
      </c>
      <c r="C8" s="147" t="s">
        <v>128</v>
      </c>
      <c r="D8" s="147" t="s">
        <v>10</v>
      </c>
      <c r="E8" s="150" t="s">
        <v>11</v>
      </c>
      <c r="F8" s="150" t="s">
        <v>12</v>
      </c>
      <c r="G8" s="150" t="s">
        <v>20</v>
      </c>
      <c r="H8" s="150" t="s">
        <v>24</v>
      </c>
      <c r="I8" s="150" t="s">
        <v>28</v>
      </c>
      <c r="J8" s="150" t="s">
        <v>32</v>
      </c>
    </row>
    <row r="9" ht="19.5" customHeight="1" spans="1:10">
      <c r="A9" s="147"/>
      <c r="B9" s="147"/>
      <c r="C9" s="147"/>
      <c r="D9" s="147" t="s">
        <v>129</v>
      </c>
      <c r="E9" s="151">
        <v>1031.26</v>
      </c>
      <c r="F9" s="149">
        <v>880.63</v>
      </c>
      <c r="G9" s="149">
        <v>150.63</v>
      </c>
      <c r="H9" s="149"/>
      <c r="I9" s="149"/>
      <c r="J9" s="149"/>
    </row>
    <row r="10" ht="19.5" customHeight="1" spans="1:10">
      <c r="A10" s="148" t="s">
        <v>156</v>
      </c>
      <c r="B10" s="148"/>
      <c r="C10" s="148"/>
      <c r="D10" s="148" t="s">
        <v>130</v>
      </c>
      <c r="E10" s="149">
        <v>877.79</v>
      </c>
      <c r="F10" s="149">
        <v>727.16</v>
      </c>
      <c r="G10" s="149">
        <v>150.63</v>
      </c>
      <c r="H10" s="149"/>
      <c r="I10" s="149"/>
      <c r="J10" s="149"/>
    </row>
    <row r="11" ht="19.5" customHeight="1" spans="1:10">
      <c r="A11" s="148" t="s">
        <v>157</v>
      </c>
      <c r="B11" s="148"/>
      <c r="C11" s="148"/>
      <c r="D11" s="148" t="s">
        <v>131</v>
      </c>
      <c r="E11" s="149">
        <v>875.29</v>
      </c>
      <c r="F11" s="149">
        <v>727.16</v>
      </c>
      <c r="G11" s="149">
        <v>148.13</v>
      </c>
      <c r="H11" s="149"/>
      <c r="I11" s="149"/>
      <c r="J11" s="149"/>
    </row>
    <row r="12" ht="19.5" customHeight="1" spans="1:10">
      <c r="A12" s="148" t="s">
        <v>158</v>
      </c>
      <c r="B12" s="148"/>
      <c r="C12" s="148"/>
      <c r="D12" s="148" t="s">
        <v>132</v>
      </c>
      <c r="E12" s="149">
        <v>2.31</v>
      </c>
      <c r="F12" s="149"/>
      <c r="G12" s="149">
        <v>2.31</v>
      </c>
      <c r="H12" s="149"/>
      <c r="I12" s="149"/>
      <c r="J12" s="149"/>
    </row>
    <row r="13" ht="19.5" customHeight="1" spans="1:10">
      <c r="A13" s="148" t="s">
        <v>159</v>
      </c>
      <c r="B13" s="148"/>
      <c r="C13" s="148"/>
      <c r="D13" s="148" t="s">
        <v>133</v>
      </c>
      <c r="E13" s="149">
        <v>872.98</v>
      </c>
      <c r="F13" s="149">
        <v>727.16</v>
      </c>
      <c r="G13" s="149">
        <v>145.82</v>
      </c>
      <c r="H13" s="149"/>
      <c r="I13" s="149"/>
      <c r="J13" s="149"/>
    </row>
    <row r="14" ht="19.5" customHeight="1" spans="1:10">
      <c r="A14" s="148" t="s">
        <v>160</v>
      </c>
      <c r="B14" s="148"/>
      <c r="C14" s="148"/>
      <c r="D14" s="148" t="s">
        <v>134</v>
      </c>
      <c r="E14" s="149">
        <v>2.5</v>
      </c>
      <c r="F14" s="149"/>
      <c r="G14" s="149">
        <v>2.5</v>
      </c>
      <c r="H14" s="149"/>
      <c r="I14" s="149"/>
      <c r="J14" s="149"/>
    </row>
    <row r="15" ht="19.5" customHeight="1" spans="1:10">
      <c r="A15" s="148" t="s">
        <v>161</v>
      </c>
      <c r="B15" s="148"/>
      <c r="C15" s="148"/>
      <c r="D15" s="148" t="s">
        <v>135</v>
      </c>
      <c r="E15" s="149">
        <v>2.5</v>
      </c>
      <c r="F15" s="149"/>
      <c r="G15" s="149">
        <v>2.5</v>
      </c>
      <c r="H15" s="149"/>
      <c r="I15" s="149"/>
      <c r="J15" s="149"/>
    </row>
    <row r="16" ht="19.5" customHeight="1" spans="1:10">
      <c r="A16" s="148" t="s">
        <v>162</v>
      </c>
      <c r="B16" s="148"/>
      <c r="C16" s="148"/>
      <c r="D16" s="148" t="s">
        <v>136</v>
      </c>
      <c r="E16" s="149">
        <v>31.04</v>
      </c>
      <c r="F16" s="149">
        <v>31.04</v>
      </c>
      <c r="G16" s="149"/>
      <c r="H16" s="149"/>
      <c r="I16" s="149"/>
      <c r="J16" s="149"/>
    </row>
    <row r="17" ht="19.5" customHeight="1" spans="1:10">
      <c r="A17" s="148" t="s">
        <v>163</v>
      </c>
      <c r="B17" s="148"/>
      <c r="C17" s="148"/>
      <c r="D17" s="148" t="s">
        <v>137</v>
      </c>
      <c r="E17" s="149">
        <v>28.95</v>
      </c>
      <c r="F17" s="149">
        <v>28.95</v>
      </c>
      <c r="G17" s="149"/>
      <c r="H17" s="149"/>
      <c r="I17" s="149"/>
      <c r="J17" s="149"/>
    </row>
    <row r="18" ht="19.5" customHeight="1" spans="1:10">
      <c r="A18" s="148" t="s">
        <v>164</v>
      </c>
      <c r="B18" s="148"/>
      <c r="C18" s="148"/>
      <c r="D18" s="148" t="s">
        <v>138</v>
      </c>
      <c r="E18" s="149">
        <v>28.95</v>
      </c>
      <c r="F18" s="149">
        <v>28.95</v>
      </c>
      <c r="G18" s="149"/>
      <c r="H18" s="149"/>
      <c r="I18" s="149"/>
      <c r="J18" s="149"/>
    </row>
    <row r="19" ht="19.5" customHeight="1" spans="1:10">
      <c r="A19" s="148" t="s">
        <v>165</v>
      </c>
      <c r="B19" s="148"/>
      <c r="C19" s="148"/>
      <c r="D19" s="148" t="s">
        <v>139</v>
      </c>
      <c r="E19" s="149">
        <v>2.09</v>
      </c>
      <c r="F19" s="149">
        <v>2.09</v>
      </c>
      <c r="G19" s="149"/>
      <c r="H19" s="149"/>
      <c r="I19" s="149"/>
      <c r="J19" s="149"/>
    </row>
    <row r="20" ht="19.5" customHeight="1" spans="1:10">
      <c r="A20" s="148" t="s">
        <v>166</v>
      </c>
      <c r="B20" s="148"/>
      <c r="C20" s="148"/>
      <c r="D20" s="148" t="s">
        <v>140</v>
      </c>
      <c r="E20" s="149">
        <v>2.09</v>
      </c>
      <c r="F20" s="149">
        <v>2.09</v>
      </c>
      <c r="G20" s="149"/>
      <c r="H20" s="149"/>
      <c r="I20" s="149"/>
      <c r="J20" s="149"/>
    </row>
    <row r="21" ht="19.5" customHeight="1" spans="1:10">
      <c r="A21" s="148" t="s">
        <v>167</v>
      </c>
      <c r="B21" s="148"/>
      <c r="C21" s="148"/>
      <c r="D21" s="148" t="s">
        <v>141</v>
      </c>
      <c r="E21" s="149">
        <v>43.74</v>
      </c>
      <c r="F21" s="149">
        <v>43.74</v>
      </c>
      <c r="G21" s="149"/>
      <c r="H21" s="149"/>
      <c r="I21" s="149"/>
      <c r="J21" s="149"/>
    </row>
    <row r="22" ht="19.5" customHeight="1" spans="1:10">
      <c r="A22" s="148" t="s">
        <v>168</v>
      </c>
      <c r="B22" s="148"/>
      <c r="C22" s="148"/>
      <c r="D22" s="148" t="s">
        <v>142</v>
      </c>
      <c r="E22" s="149">
        <v>43.74</v>
      </c>
      <c r="F22" s="149">
        <v>43.74</v>
      </c>
      <c r="G22" s="149"/>
      <c r="H22" s="149"/>
      <c r="I22" s="149"/>
      <c r="J22" s="149"/>
    </row>
    <row r="23" ht="19.5" customHeight="1" spans="1:10">
      <c r="A23" s="148" t="s">
        <v>169</v>
      </c>
      <c r="B23" s="148"/>
      <c r="C23" s="148"/>
      <c r="D23" s="148" t="s">
        <v>143</v>
      </c>
      <c r="E23" s="149">
        <v>40.63</v>
      </c>
      <c r="F23" s="149">
        <v>40.63</v>
      </c>
      <c r="G23" s="149"/>
      <c r="H23" s="149"/>
      <c r="I23" s="149"/>
      <c r="J23" s="149"/>
    </row>
    <row r="24" ht="19.5" customHeight="1" spans="1:10">
      <c r="A24" s="148" t="s">
        <v>170</v>
      </c>
      <c r="B24" s="148"/>
      <c r="C24" s="148"/>
      <c r="D24" s="148" t="s">
        <v>144</v>
      </c>
      <c r="E24" s="149">
        <v>3.11</v>
      </c>
      <c r="F24" s="149">
        <v>3.11</v>
      </c>
      <c r="G24" s="149"/>
      <c r="H24" s="149"/>
      <c r="I24" s="149"/>
      <c r="J24" s="149"/>
    </row>
    <row r="25" ht="19.5" customHeight="1" spans="1:10">
      <c r="A25" s="148" t="s">
        <v>171</v>
      </c>
      <c r="B25" s="148"/>
      <c r="C25" s="148"/>
      <c r="D25" s="148" t="s">
        <v>145</v>
      </c>
      <c r="E25" s="149">
        <v>78.69</v>
      </c>
      <c r="F25" s="149">
        <v>78.69</v>
      </c>
      <c r="G25" s="149"/>
      <c r="H25" s="149"/>
      <c r="I25" s="149"/>
      <c r="J25" s="149"/>
    </row>
    <row r="26" ht="19.5" customHeight="1" spans="1:10">
      <c r="A26" s="148" t="s">
        <v>172</v>
      </c>
      <c r="B26" s="148"/>
      <c r="C26" s="148"/>
      <c r="D26" s="148" t="s">
        <v>146</v>
      </c>
      <c r="E26" s="149">
        <v>78.69</v>
      </c>
      <c r="F26" s="149">
        <v>78.69</v>
      </c>
      <c r="G26" s="149"/>
      <c r="H26" s="149"/>
      <c r="I26" s="149"/>
      <c r="J26" s="149"/>
    </row>
    <row r="27" ht="19.5" customHeight="1" spans="1:10">
      <c r="A27" s="148" t="s">
        <v>173</v>
      </c>
      <c r="B27" s="148"/>
      <c r="C27" s="148"/>
      <c r="D27" s="148" t="s">
        <v>147</v>
      </c>
      <c r="E27" s="149">
        <v>78.69</v>
      </c>
      <c r="F27" s="149">
        <v>78.69</v>
      </c>
      <c r="G27" s="149"/>
      <c r="H27" s="149"/>
      <c r="I27" s="149"/>
      <c r="J27" s="149"/>
    </row>
    <row r="28" ht="19.5" customHeight="1" spans="1:10">
      <c r="A28" s="148" t="s">
        <v>174</v>
      </c>
      <c r="B28" s="148"/>
      <c r="C28" s="148"/>
      <c r="D28" s="148"/>
      <c r="E28" s="148"/>
      <c r="F28" s="148"/>
      <c r="G28" s="148"/>
      <c r="H28" s="148"/>
      <c r="I28" s="148"/>
      <c r="J28" s="14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32" activePane="bottomLeft" state="frozen"/>
      <selection/>
      <selection pane="bottomLeft" activeCell="C34" sqref="C34"/>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1:9">
      <c r="A1" s="131"/>
      <c r="B1" s="131"/>
      <c r="C1" s="131"/>
      <c r="D1" s="142" t="s">
        <v>175</v>
      </c>
      <c r="E1" s="131"/>
      <c r="F1" s="131"/>
      <c r="G1" s="131"/>
      <c r="H1" s="131"/>
      <c r="I1" s="131"/>
    </row>
    <row r="2" ht="15.6" spans="1:9">
      <c r="A2" s="131"/>
      <c r="B2" s="131"/>
      <c r="C2" s="131"/>
      <c r="D2" s="131"/>
      <c r="E2" s="131"/>
      <c r="F2" s="131"/>
      <c r="G2" s="131"/>
      <c r="H2" s="131"/>
      <c r="I2" s="132" t="s">
        <v>176</v>
      </c>
    </row>
    <row r="3" ht="15.6" spans="1:9">
      <c r="A3" s="132" t="s">
        <v>2</v>
      </c>
      <c r="B3" s="131"/>
      <c r="C3" s="131"/>
      <c r="D3" s="131"/>
      <c r="E3" s="131"/>
      <c r="F3" s="131"/>
      <c r="G3" s="131"/>
      <c r="H3" s="131"/>
      <c r="I3" s="132" t="s">
        <v>3</v>
      </c>
    </row>
    <row r="4" ht="19.5" customHeight="1" spans="1:9">
      <c r="A4" s="133" t="s">
        <v>177</v>
      </c>
      <c r="B4" s="133"/>
      <c r="C4" s="133"/>
      <c r="D4" s="133" t="s">
        <v>178</v>
      </c>
      <c r="E4" s="133"/>
      <c r="F4" s="133"/>
      <c r="G4" s="133"/>
      <c r="H4" s="133"/>
      <c r="I4" s="133"/>
    </row>
    <row r="5" ht="19.5" customHeight="1" spans="1:9">
      <c r="A5" s="138" t="s">
        <v>179</v>
      </c>
      <c r="B5" s="138" t="s">
        <v>7</v>
      </c>
      <c r="C5" s="138" t="s">
        <v>180</v>
      </c>
      <c r="D5" s="138" t="s">
        <v>181</v>
      </c>
      <c r="E5" s="138" t="s">
        <v>7</v>
      </c>
      <c r="F5" s="133" t="s">
        <v>129</v>
      </c>
      <c r="G5" s="138" t="s">
        <v>182</v>
      </c>
      <c r="H5" s="138" t="s">
        <v>183</v>
      </c>
      <c r="I5" s="138" t="s">
        <v>184</v>
      </c>
    </row>
    <row r="6" ht="19.5" customHeight="1" spans="1:9">
      <c r="A6" s="138"/>
      <c r="B6" s="138"/>
      <c r="C6" s="138"/>
      <c r="D6" s="138"/>
      <c r="E6" s="138"/>
      <c r="F6" s="133" t="s">
        <v>124</v>
      </c>
      <c r="G6" s="138" t="s">
        <v>182</v>
      </c>
      <c r="H6" s="138"/>
      <c r="I6" s="138"/>
    </row>
    <row r="7" ht="19.5" customHeight="1" spans="1:9">
      <c r="A7" s="133" t="s">
        <v>185</v>
      </c>
      <c r="B7" s="133"/>
      <c r="C7" s="133" t="s">
        <v>11</v>
      </c>
      <c r="D7" s="133" t="s">
        <v>185</v>
      </c>
      <c r="E7" s="133"/>
      <c r="F7" s="133" t="s">
        <v>12</v>
      </c>
      <c r="G7" s="133" t="s">
        <v>20</v>
      </c>
      <c r="H7" s="133" t="s">
        <v>24</v>
      </c>
      <c r="I7" s="133" t="s">
        <v>28</v>
      </c>
    </row>
    <row r="8" ht="19.5" customHeight="1" spans="1:9">
      <c r="A8" s="134" t="s">
        <v>186</v>
      </c>
      <c r="B8" s="133" t="s">
        <v>11</v>
      </c>
      <c r="C8" s="152">
        <v>1000.13</v>
      </c>
      <c r="D8" s="134" t="s">
        <v>14</v>
      </c>
      <c r="E8" s="133" t="s">
        <v>22</v>
      </c>
      <c r="F8" s="135"/>
      <c r="G8" s="135"/>
      <c r="H8" s="135"/>
      <c r="I8" s="135"/>
    </row>
    <row r="9" ht="19.5" customHeight="1" spans="1:9">
      <c r="A9" s="134" t="s">
        <v>187</v>
      </c>
      <c r="B9" s="133" t="s">
        <v>12</v>
      </c>
      <c r="C9" s="135"/>
      <c r="D9" s="134" t="s">
        <v>17</v>
      </c>
      <c r="E9" s="133" t="s">
        <v>26</v>
      </c>
      <c r="F9" s="135"/>
      <c r="G9" s="135"/>
      <c r="H9" s="135"/>
      <c r="I9" s="135"/>
    </row>
    <row r="10" ht="19.5" customHeight="1" spans="1:9">
      <c r="A10" s="134" t="s">
        <v>188</v>
      </c>
      <c r="B10" s="133" t="s">
        <v>20</v>
      </c>
      <c r="C10" s="135"/>
      <c r="D10" s="134" t="s">
        <v>21</v>
      </c>
      <c r="E10" s="133" t="s">
        <v>30</v>
      </c>
      <c r="F10" s="135"/>
      <c r="G10" s="135"/>
      <c r="H10" s="135"/>
      <c r="I10" s="135"/>
    </row>
    <row r="11" ht="19.5" customHeight="1" spans="1:9">
      <c r="A11" s="134"/>
      <c r="B11" s="133" t="s">
        <v>24</v>
      </c>
      <c r="C11" s="135"/>
      <c r="D11" s="134" t="s">
        <v>25</v>
      </c>
      <c r="E11" s="133" t="s">
        <v>34</v>
      </c>
      <c r="F11" s="135"/>
      <c r="G11" s="135"/>
      <c r="H11" s="135"/>
      <c r="I11" s="135"/>
    </row>
    <row r="12" ht="19.5" customHeight="1" spans="1:9">
      <c r="A12" s="134"/>
      <c r="B12" s="133" t="s">
        <v>28</v>
      </c>
      <c r="C12" s="135"/>
      <c r="D12" s="134" t="s">
        <v>29</v>
      </c>
      <c r="E12" s="133" t="s">
        <v>38</v>
      </c>
      <c r="F12" s="135">
        <v>849.66</v>
      </c>
      <c r="G12" s="135">
        <v>849.66</v>
      </c>
      <c r="H12" s="135"/>
      <c r="I12" s="135"/>
    </row>
    <row r="13" ht="19.5" customHeight="1" spans="1:9">
      <c r="A13" s="134"/>
      <c r="B13" s="133" t="s">
        <v>32</v>
      </c>
      <c r="C13" s="135"/>
      <c r="D13" s="134" t="s">
        <v>33</v>
      </c>
      <c r="E13" s="133" t="s">
        <v>42</v>
      </c>
      <c r="F13" s="135"/>
      <c r="G13" s="135"/>
      <c r="H13" s="135"/>
      <c r="I13" s="135"/>
    </row>
    <row r="14" ht="19.5" customHeight="1" spans="1:9">
      <c r="A14" s="134"/>
      <c r="B14" s="133" t="s">
        <v>36</v>
      </c>
      <c r="C14" s="135"/>
      <c r="D14" s="134" t="s">
        <v>37</v>
      </c>
      <c r="E14" s="133" t="s">
        <v>45</v>
      </c>
      <c r="F14" s="135"/>
      <c r="G14" s="135"/>
      <c r="H14" s="135"/>
      <c r="I14" s="135"/>
    </row>
    <row r="15" ht="19.5" customHeight="1" spans="1:9">
      <c r="A15" s="134"/>
      <c r="B15" s="133" t="s">
        <v>40</v>
      </c>
      <c r="C15" s="135"/>
      <c r="D15" s="134" t="s">
        <v>41</v>
      </c>
      <c r="E15" s="133" t="s">
        <v>48</v>
      </c>
      <c r="F15" s="135">
        <v>31.04</v>
      </c>
      <c r="G15" s="135">
        <v>31.04</v>
      </c>
      <c r="H15" s="135"/>
      <c r="I15" s="135"/>
    </row>
    <row r="16" ht="19.5" customHeight="1" spans="1:9">
      <c r="A16" s="134"/>
      <c r="B16" s="133" t="s">
        <v>43</v>
      </c>
      <c r="C16" s="135"/>
      <c r="D16" s="134" t="s">
        <v>44</v>
      </c>
      <c r="E16" s="133" t="s">
        <v>51</v>
      </c>
      <c r="F16" s="135">
        <v>43.74</v>
      </c>
      <c r="G16" s="135">
        <v>43.74</v>
      </c>
      <c r="H16" s="135"/>
      <c r="I16" s="135"/>
    </row>
    <row r="17" ht="19.5" customHeight="1" spans="1:9">
      <c r="A17" s="134"/>
      <c r="B17" s="133" t="s">
        <v>46</v>
      </c>
      <c r="C17" s="135"/>
      <c r="D17" s="134" t="s">
        <v>47</v>
      </c>
      <c r="E17" s="133" t="s">
        <v>54</v>
      </c>
      <c r="F17" s="135"/>
      <c r="G17" s="135"/>
      <c r="H17" s="135"/>
      <c r="I17" s="135"/>
    </row>
    <row r="18" ht="19.5" customHeight="1" spans="1:9">
      <c r="A18" s="134"/>
      <c r="B18" s="133" t="s">
        <v>49</v>
      </c>
      <c r="C18" s="135"/>
      <c r="D18" s="134" t="s">
        <v>50</v>
      </c>
      <c r="E18" s="133" t="s">
        <v>57</v>
      </c>
      <c r="F18" s="135"/>
      <c r="G18" s="135"/>
      <c r="H18" s="135"/>
      <c r="I18" s="135"/>
    </row>
    <row r="19" ht="19.5" customHeight="1" spans="1:9">
      <c r="A19" s="134"/>
      <c r="B19" s="133" t="s">
        <v>52</v>
      </c>
      <c r="C19" s="135"/>
      <c r="D19" s="134" t="s">
        <v>53</v>
      </c>
      <c r="E19" s="133" t="s">
        <v>60</v>
      </c>
      <c r="F19" s="135"/>
      <c r="G19" s="135"/>
      <c r="H19" s="135"/>
      <c r="I19" s="135"/>
    </row>
    <row r="20" ht="19.5" customHeight="1" spans="1:9">
      <c r="A20" s="134"/>
      <c r="B20" s="133" t="s">
        <v>55</v>
      </c>
      <c r="C20" s="135"/>
      <c r="D20" s="134" t="s">
        <v>56</v>
      </c>
      <c r="E20" s="133" t="s">
        <v>63</v>
      </c>
      <c r="F20" s="135"/>
      <c r="G20" s="135"/>
      <c r="H20" s="135"/>
      <c r="I20" s="135"/>
    </row>
    <row r="21" ht="19.5" customHeight="1" spans="1:9">
      <c r="A21" s="134"/>
      <c r="B21" s="133" t="s">
        <v>58</v>
      </c>
      <c r="C21" s="135"/>
      <c r="D21" s="134" t="s">
        <v>59</v>
      </c>
      <c r="E21" s="133" t="s">
        <v>66</v>
      </c>
      <c r="F21" s="135"/>
      <c r="G21" s="135"/>
      <c r="H21" s="135"/>
      <c r="I21" s="135"/>
    </row>
    <row r="22" ht="19.5" customHeight="1" spans="1:9">
      <c r="A22" s="134"/>
      <c r="B22" s="133" t="s">
        <v>61</v>
      </c>
      <c r="C22" s="135"/>
      <c r="D22" s="134" t="s">
        <v>62</v>
      </c>
      <c r="E22" s="133" t="s">
        <v>69</v>
      </c>
      <c r="F22" s="135"/>
      <c r="G22" s="135"/>
      <c r="H22" s="135"/>
      <c r="I22" s="135"/>
    </row>
    <row r="23" ht="19.5" customHeight="1" spans="1:9">
      <c r="A23" s="134"/>
      <c r="B23" s="133" t="s">
        <v>64</v>
      </c>
      <c r="C23" s="135"/>
      <c r="D23" s="134" t="s">
        <v>65</v>
      </c>
      <c r="E23" s="133" t="s">
        <v>72</v>
      </c>
      <c r="F23" s="135"/>
      <c r="G23" s="135"/>
      <c r="H23" s="135"/>
      <c r="I23" s="135"/>
    </row>
    <row r="24" ht="19.5" customHeight="1" spans="1:9">
      <c r="A24" s="134"/>
      <c r="B24" s="133" t="s">
        <v>67</v>
      </c>
      <c r="C24" s="135"/>
      <c r="D24" s="134" t="s">
        <v>68</v>
      </c>
      <c r="E24" s="133" t="s">
        <v>75</v>
      </c>
      <c r="F24" s="135"/>
      <c r="G24" s="135"/>
      <c r="H24" s="135"/>
      <c r="I24" s="135"/>
    </row>
    <row r="25" ht="19.5" customHeight="1" spans="1:9">
      <c r="A25" s="134"/>
      <c r="B25" s="133" t="s">
        <v>70</v>
      </c>
      <c r="C25" s="135"/>
      <c r="D25" s="134" t="s">
        <v>71</v>
      </c>
      <c r="E25" s="133" t="s">
        <v>78</v>
      </c>
      <c r="F25" s="135"/>
      <c r="G25" s="135"/>
      <c r="H25" s="135"/>
      <c r="I25" s="135"/>
    </row>
    <row r="26" ht="19.5" customHeight="1" spans="1:9">
      <c r="A26" s="134"/>
      <c r="B26" s="133" t="s">
        <v>73</v>
      </c>
      <c r="C26" s="135"/>
      <c r="D26" s="134" t="s">
        <v>74</v>
      </c>
      <c r="E26" s="133" t="s">
        <v>81</v>
      </c>
      <c r="F26" s="135">
        <v>78.69</v>
      </c>
      <c r="G26" s="135">
        <v>78.69</v>
      </c>
      <c r="H26" s="135"/>
      <c r="I26" s="135"/>
    </row>
    <row r="27" ht="19.5" customHeight="1" spans="1:9">
      <c r="A27" s="134"/>
      <c r="B27" s="133" t="s">
        <v>76</v>
      </c>
      <c r="C27" s="135"/>
      <c r="D27" s="134" t="s">
        <v>77</v>
      </c>
      <c r="E27" s="133" t="s">
        <v>84</v>
      </c>
      <c r="F27" s="135"/>
      <c r="G27" s="135"/>
      <c r="H27" s="135"/>
      <c r="I27" s="135"/>
    </row>
    <row r="28" ht="19.5" customHeight="1" spans="1:9">
      <c r="A28" s="134"/>
      <c r="B28" s="133" t="s">
        <v>79</v>
      </c>
      <c r="C28" s="135"/>
      <c r="D28" s="134" t="s">
        <v>80</v>
      </c>
      <c r="E28" s="133" t="s">
        <v>87</v>
      </c>
      <c r="F28" s="135"/>
      <c r="G28" s="135"/>
      <c r="H28" s="135"/>
      <c r="I28" s="135"/>
    </row>
    <row r="29" ht="19.5" customHeight="1" spans="1:9">
      <c r="A29" s="134"/>
      <c r="B29" s="133" t="s">
        <v>82</v>
      </c>
      <c r="C29" s="135"/>
      <c r="D29" s="134" t="s">
        <v>83</v>
      </c>
      <c r="E29" s="133" t="s">
        <v>90</v>
      </c>
      <c r="F29" s="135"/>
      <c r="G29" s="135"/>
      <c r="H29" s="135"/>
      <c r="I29" s="135"/>
    </row>
    <row r="30" ht="19.5" customHeight="1" spans="1:9">
      <c r="A30" s="134"/>
      <c r="B30" s="133" t="s">
        <v>85</v>
      </c>
      <c r="C30" s="135"/>
      <c r="D30" s="134" t="s">
        <v>86</v>
      </c>
      <c r="E30" s="133" t="s">
        <v>93</v>
      </c>
      <c r="F30" s="135"/>
      <c r="G30" s="135"/>
      <c r="H30" s="135"/>
      <c r="I30" s="135"/>
    </row>
    <row r="31" ht="19.5" customHeight="1" spans="1:9">
      <c r="A31" s="134"/>
      <c r="B31" s="133" t="s">
        <v>88</v>
      </c>
      <c r="C31" s="135"/>
      <c r="D31" s="134" t="s">
        <v>89</v>
      </c>
      <c r="E31" s="133" t="s">
        <v>96</v>
      </c>
      <c r="F31" s="135"/>
      <c r="G31" s="135"/>
      <c r="H31" s="135"/>
      <c r="I31" s="135"/>
    </row>
    <row r="32" ht="19.5" customHeight="1" spans="1:9">
      <c r="A32" s="134"/>
      <c r="B32" s="133" t="s">
        <v>91</v>
      </c>
      <c r="C32" s="135"/>
      <c r="D32" s="134" t="s">
        <v>92</v>
      </c>
      <c r="E32" s="133" t="s">
        <v>100</v>
      </c>
      <c r="F32" s="135"/>
      <c r="G32" s="135"/>
      <c r="H32" s="135"/>
      <c r="I32" s="135"/>
    </row>
    <row r="33" ht="19.5" customHeight="1" spans="1:9">
      <c r="A33" s="134"/>
      <c r="B33" s="133" t="s">
        <v>94</v>
      </c>
      <c r="C33" s="135"/>
      <c r="D33" s="134" t="s">
        <v>95</v>
      </c>
      <c r="E33" s="133" t="s">
        <v>104</v>
      </c>
      <c r="F33" s="135"/>
      <c r="G33" s="135"/>
      <c r="H33" s="135"/>
      <c r="I33" s="135"/>
    </row>
    <row r="34" ht="19.5" customHeight="1" spans="1:9">
      <c r="A34" s="133" t="s">
        <v>97</v>
      </c>
      <c r="B34" s="133" t="s">
        <v>98</v>
      </c>
      <c r="C34" s="152">
        <v>1000.13</v>
      </c>
      <c r="D34" s="133" t="s">
        <v>99</v>
      </c>
      <c r="E34" s="133" t="s">
        <v>108</v>
      </c>
      <c r="F34" s="152">
        <v>1003.13</v>
      </c>
      <c r="G34" s="152">
        <v>1003.13</v>
      </c>
      <c r="H34" s="135"/>
      <c r="I34" s="135"/>
    </row>
    <row r="35" ht="19.5" customHeight="1" spans="1:9">
      <c r="A35" s="134" t="s">
        <v>189</v>
      </c>
      <c r="B35" s="133" t="s">
        <v>102</v>
      </c>
      <c r="C35" s="153">
        <v>3</v>
      </c>
      <c r="D35" s="134" t="s">
        <v>190</v>
      </c>
      <c r="E35" s="133" t="s">
        <v>111</v>
      </c>
      <c r="F35" s="135">
        <v>0</v>
      </c>
      <c r="G35" s="135">
        <v>0</v>
      </c>
      <c r="H35" s="135"/>
      <c r="I35" s="135"/>
    </row>
    <row r="36" ht="19.5" customHeight="1" spans="1:9">
      <c r="A36" s="134" t="s">
        <v>186</v>
      </c>
      <c r="B36" s="133" t="s">
        <v>106</v>
      </c>
      <c r="C36" s="153">
        <v>3</v>
      </c>
      <c r="D36" s="134"/>
      <c r="E36" s="133" t="s">
        <v>191</v>
      </c>
      <c r="F36" s="135"/>
      <c r="G36" s="135"/>
      <c r="H36" s="135"/>
      <c r="I36" s="135"/>
    </row>
    <row r="37" ht="19.5" customHeight="1" spans="1:9">
      <c r="A37" s="134" t="s">
        <v>187</v>
      </c>
      <c r="B37" s="133" t="s">
        <v>110</v>
      </c>
      <c r="C37" s="135"/>
      <c r="D37" s="133"/>
      <c r="E37" s="133" t="s">
        <v>192</v>
      </c>
      <c r="F37" s="135"/>
      <c r="G37" s="135"/>
      <c r="H37" s="135"/>
      <c r="I37" s="135"/>
    </row>
    <row r="38" ht="19.5" customHeight="1" spans="1:9">
      <c r="A38" s="134" t="s">
        <v>188</v>
      </c>
      <c r="B38" s="133" t="s">
        <v>15</v>
      </c>
      <c r="C38" s="135"/>
      <c r="D38" s="134"/>
      <c r="E38" s="133" t="s">
        <v>193</v>
      </c>
      <c r="F38" s="135"/>
      <c r="G38" s="135"/>
      <c r="H38" s="135"/>
      <c r="I38" s="135"/>
    </row>
    <row r="39" ht="19.5" customHeight="1" spans="1:9">
      <c r="A39" s="133" t="s">
        <v>109</v>
      </c>
      <c r="B39" s="133" t="s">
        <v>18</v>
      </c>
      <c r="C39" s="152">
        <v>1003.13</v>
      </c>
      <c r="D39" s="133" t="s">
        <v>109</v>
      </c>
      <c r="E39" s="133" t="s">
        <v>194</v>
      </c>
      <c r="F39" s="152">
        <v>1003.13</v>
      </c>
      <c r="G39" s="152">
        <v>1003.13</v>
      </c>
      <c r="H39" s="135"/>
      <c r="I39" s="135"/>
    </row>
    <row r="40" ht="19.5" customHeight="1" spans="1:9">
      <c r="A40" s="134" t="s">
        <v>195</v>
      </c>
      <c r="B40" s="134"/>
      <c r="C40" s="134"/>
      <c r="D40" s="134"/>
      <c r="E40" s="134"/>
      <c r="F40" s="134"/>
      <c r="G40" s="134"/>
      <c r="H40" s="134"/>
      <c r="I40" s="134"/>
    </row>
    <row r="41" spans="1:9">
      <c r="A41" s="131"/>
      <c r="B41" s="131"/>
      <c r="C41" s="131"/>
      <c r="D41" s="131"/>
      <c r="E41" s="131"/>
      <c r="F41" s="131"/>
      <c r="G41" s="131"/>
      <c r="H41" s="131"/>
      <c r="I41"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25" activePane="bottomRight" state="frozen"/>
      <selection/>
      <selection pane="topRight"/>
      <selection pane="bottomLeft"/>
      <selection pane="bottomRight" activeCell="E9" sqref="E9"/>
    </sheetView>
  </sheetViews>
  <sheetFormatPr defaultColWidth="9" defaultRowHeight="14.4"/>
  <cols>
    <col min="1" max="3" width="2.75" style="144" customWidth="1"/>
    <col min="4" max="4" width="26.25" style="144" customWidth="1"/>
    <col min="5" max="8" width="14" style="144" customWidth="1"/>
    <col min="9" max="10" width="15" style="144" customWidth="1"/>
    <col min="11" max="11" width="14" style="144" customWidth="1"/>
    <col min="12" max="13" width="15" style="144" customWidth="1"/>
    <col min="14" max="17" width="14" style="144" customWidth="1"/>
    <col min="18" max="18" width="15" style="144" customWidth="1"/>
    <col min="19" max="20" width="14" style="144" customWidth="1"/>
    <col min="21" max="16384" width="9" style="144"/>
  </cols>
  <sheetData>
    <row r="1" ht="28.2" spans="11:11">
      <c r="K1" s="142" t="s">
        <v>196</v>
      </c>
    </row>
    <row r="2" ht="15.6" spans="20:20">
      <c r="T2" s="132" t="s">
        <v>197</v>
      </c>
    </row>
    <row r="3" ht="15.6" spans="1:20">
      <c r="A3" s="132" t="s">
        <v>2</v>
      </c>
      <c r="T3" s="132" t="s">
        <v>3</v>
      </c>
    </row>
    <row r="4" ht="19.5" customHeight="1" spans="1:20">
      <c r="A4" s="150" t="s">
        <v>6</v>
      </c>
      <c r="B4" s="150"/>
      <c r="C4" s="150"/>
      <c r="D4" s="150"/>
      <c r="E4" s="150" t="s">
        <v>198</v>
      </c>
      <c r="F4" s="150"/>
      <c r="G4" s="150"/>
      <c r="H4" s="150" t="s">
        <v>199</v>
      </c>
      <c r="I4" s="150"/>
      <c r="J4" s="150"/>
      <c r="K4" s="150" t="s">
        <v>200</v>
      </c>
      <c r="L4" s="150"/>
      <c r="M4" s="150"/>
      <c r="N4" s="150"/>
      <c r="O4" s="150"/>
      <c r="P4" s="150" t="s">
        <v>107</v>
      </c>
      <c r="Q4" s="150"/>
      <c r="R4" s="150"/>
      <c r="S4" s="150"/>
      <c r="T4" s="150"/>
    </row>
    <row r="5" ht="19.5" customHeight="1" spans="1:20">
      <c r="A5" s="150" t="s">
        <v>122</v>
      </c>
      <c r="B5" s="150"/>
      <c r="C5" s="150"/>
      <c r="D5" s="150" t="s">
        <v>123</v>
      </c>
      <c r="E5" s="150" t="s">
        <v>129</v>
      </c>
      <c r="F5" s="150" t="s">
        <v>201</v>
      </c>
      <c r="G5" s="150" t="s">
        <v>202</v>
      </c>
      <c r="H5" s="150" t="s">
        <v>129</v>
      </c>
      <c r="I5" s="150" t="s">
        <v>151</v>
      </c>
      <c r="J5" s="150" t="s">
        <v>152</v>
      </c>
      <c r="K5" s="150" t="s">
        <v>129</v>
      </c>
      <c r="L5" s="150" t="s">
        <v>151</v>
      </c>
      <c r="M5" s="150"/>
      <c r="N5" s="150" t="s">
        <v>151</v>
      </c>
      <c r="O5" s="150" t="s">
        <v>152</v>
      </c>
      <c r="P5" s="150" t="s">
        <v>129</v>
      </c>
      <c r="Q5" s="150" t="s">
        <v>201</v>
      </c>
      <c r="R5" s="150" t="s">
        <v>202</v>
      </c>
      <c r="S5" s="150" t="s">
        <v>202</v>
      </c>
      <c r="T5" s="150"/>
    </row>
    <row r="6" ht="19.5" customHeight="1" spans="1:20">
      <c r="A6" s="150"/>
      <c r="B6" s="150"/>
      <c r="C6" s="150"/>
      <c r="D6" s="150"/>
      <c r="E6" s="150"/>
      <c r="F6" s="150"/>
      <c r="G6" s="150" t="s">
        <v>124</v>
      </c>
      <c r="H6" s="150"/>
      <c r="I6" s="150" t="s">
        <v>203</v>
      </c>
      <c r="J6" s="150" t="s">
        <v>124</v>
      </c>
      <c r="K6" s="150"/>
      <c r="L6" s="150" t="s">
        <v>124</v>
      </c>
      <c r="M6" s="150" t="s">
        <v>204</v>
      </c>
      <c r="N6" s="150" t="s">
        <v>203</v>
      </c>
      <c r="O6" s="150" t="s">
        <v>124</v>
      </c>
      <c r="P6" s="150"/>
      <c r="Q6" s="150"/>
      <c r="R6" s="150" t="s">
        <v>124</v>
      </c>
      <c r="S6" s="150" t="s">
        <v>205</v>
      </c>
      <c r="T6" s="150" t="s">
        <v>206</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126</v>
      </c>
      <c r="B8" s="150" t="s">
        <v>127</v>
      </c>
      <c r="C8" s="150" t="s">
        <v>128</v>
      </c>
      <c r="D8" s="150" t="s">
        <v>10</v>
      </c>
      <c r="E8" s="147" t="s">
        <v>11</v>
      </c>
      <c r="F8" s="147" t="s">
        <v>12</v>
      </c>
      <c r="G8" s="147" t="s">
        <v>20</v>
      </c>
      <c r="H8" s="147" t="s">
        <v>24</v>
      </c>
      <c r="I8" s="147" t="s">
        <v>28</v>
      </c>
      <c r="J8" s="147" t="s">
        <v>32</v>
      </c>
      <c r="K8" s="147" t="s">
        <v>36</v>
      </c>
      <c r="L8" s="147" t="s">
        <v>40</v>
      </c>
      <c r="M8" s="147" t="s">
        <v>43</v>
      </c>
      <c r="N8" s="147" t="s">
        <v>46</v>
      </c>
      <c r="O8" s="147" t="s">
        <v>49</v>
      </c>
      <c r="P8" s="147" t="s">
        <v>52</v>
      </c>
      <c r="Q8" s="147" t="s">
        <v>55</v>
      </c>
      <c r="R8" s="147" t="s">
        <v>58</v>
      </c>
      <c r="S8" s="147" t="s">
        <v>61</v>
      </c>
      <c r="T8" s="147" t="s">
        <v>64</v>
      </c>
    </row>
    <row r="9" ht="19.5" customHeight="1" spans="1:20">
      <c r="A9" s="150"/>
      <c r="B9" s="150"/>
      <c r="C9" s="150"/>
      <c r="D9" s="150" t="s">
        <v>129</v>
      </c>
      <c r="E9" s="149">
        <v>3</v>
      </c>
      <c r="F9" s="149">
        <v>0</v>
      </c>
      <c r="G9" s="149">
        <v>3</v>
      </c>
      <c r="H9" s="151">
        <v>1000.13</v>
      </c>
      <c r="I9" s="149">
        <v>880.63</v>
      </c>
      <c r="J9" s="149">
        <v>119.5</v>
      </c>
      <c r="K9" s="151">
        <v>1003.13</v>
      </c>
      <c r="L9" s="149">
        <v>880.63</v>
      </c>
      <c r="M9" s="149">
        <v>868.73</v>
      </c>
      <c r="N9" s="149">
        <v>11.9</v>
      </c>
      <c r="O9" s="149">
        <v>122.5</v>
      </c>
      <c r="P9" s="149">
        <v>0</v>
      </c>
      <c r="Q9" s="149">
        <v>0</v>
      </c>
      <c r="R9" s="149">
        <v>0</v>
      </c>
      <c r="S9" s="149">
        <v>0</v>
      </c>
      <c r="T9" s="149">
        <v>0</v>
      </c>
    </row>
    <row r="10" ht="19.5" customHeight="1" spans="1:20">
      <c r="A10" s="148" t="s">
        <v>156</v>
      </c>
      <c r="B10" s="148"/>
      <c r="C10" s="148"/>
      <c r="D10" s="148" t="s">
        <v>130</v>
      </c>
      <c r="E10" s="149">
        <v>3</v>
      </c>
      <c r="F10" s="149">
        <v>0</v>
      </c>
      <c r="G10" s="149">
        <v>3</v>
      </c>
      <c r="H10" s="149">
        <v>846.66</v>
      </c>
      <c r="I10" s="149">
        <v>727.16</v>
      </c>
      <c r="J10" s="149">
        <v>119.5</v>
      </c>
      <c r="K10" s="149">
        <v>849.66</v>
      </c>
      <c r="L10" s="149">
        <v>727.16</v>
      </c>
      <c r="M10" s="149">
        <v>715.26</v>
      </c>
      <c r="N10" s="149">
        <v>11.9</v>
      </c>
      <c r="O10" s="149">
        <v>122.5</v>
      </c>
      <c r="P10" s="149">
        <v>0</v>
      </c>
      <c r="Q10" s="149">
        <v>0</v>
      </c>
      <c r="R10" s="149">
        <v>0</v>
      </c>
      <c r="S10" s="149">
        <v>0</v>
      </c>
      <c r="T10" s="149">
        <v>0</v>
      </c>
    </row>
    <row r="11" ht="19.5" customHeight="1" spans="1:20">
      <c r="A11" s="148" t="s">
        <v>157</v>
      </c>
      <c r="B11" s="148"/>
      <c r="C11" s="148"/>
      <c r="D11" s="148" t="s">
        <v>131</v>
      </c>
      <c r="E11" s="149">
        <v>3</v>
      </c>
      <c r="F11" s="149">
        <v>0</v>
      </c>
      <c r="G11" s="149">
        <v>3</v>
      </c>
      <c r="H11" s="149">
        <v>844.16</v>
      </c>
      <c r="I11" s="149">
        <v>727.16</v>
      </c>
      <c r="J11" s="149">
        <v>117</v>
      </c>
      <c r="K11" s="149">
        <v>847.16</v>
      </c>
      <c r="L11" s="149">
        <v>727.16</v>
      </c>
      <c r="M11" s="149">
        <v>715.26</v>
      </c>
      <c r="N11" s="149">
        <v>11.9</v>
      </c>
      <c r="O11" s="149">
        <v>120</v>
      </c>
      <c r="P11" s="149">
        <v>0</v>
      </c>
      <c r="Q11" s="149">
        <v>0</v>
      </c>
      <c r="R11" s="149">
        <v>0</v>
      </c>
      <c r="S11" s="149">
        <v>0</v>
      </c>
      <c r="T11" s="149">
        <v>0</v>
      </c>
    </row>
    <row r="12" ht="19.5" customHeight="1" spans="1:20">
      <c r="A12" s="148" t="s">
        <v>158</v>
      </c>
      <c r="B12" s="148"/>
      <c r="C12" s="148"/>
      <c r="D12" s="148" t="s">
        <v>132</v>
      </c>
      <c r="E12" s="149">
        <v>0</v>
      </c>
      <c r="F12" s="149">
        <v>0</v>
      </c>
      <c r="G12" s="149">
        <v>0</v>
      </c>
      <c r="H12" s="149">
        <v>2.31</v>
      </c>
      <c r="I12" s="149"/>
      <c r="J12" s="149">
        <v>2.31</v>
      </c>
      <c r="K12" s="149">
        <v>2.31</v>
      </c>
      <c r="L12" s="149"/>
      <c r="M12" s="149"/>
      <c r="N12" s="149"/>
      <c r="O12" s="149">
        <v>2.31</v>
      </c>
      <c r="P12" s="149">
        <v>0</v>
      </c>
      <c r="Q12" s="149">
        <v>0</v>
      </c>
      <c r="R12" s="149">
        <v>0</v>
      </c>
      <c r="S12" s="149">
        <v>0</v>
      </c>
      <c r="T12" s="149">
        <v>0</v>
      </c>
    </row>
    <row r="13" ht="19.5" customHeight="1" spans="1:20">
      <c r="A13" s="148" t="s">
        <v>159</v>
      </c>
      <c r="B13" s="148"/>
      <c r="C13" s="148"/>
      <c r="D13" s="148" t="s">
        <v>133</v>
      </c>
      <c r="E13" s="149">
        <v>3</v>
      </c>
      <c r="F13" s="149">
        <v>0</v>
      </c>
      <c r="G13" s="149">
        <v>3</v>
      </c>
      <c r="H13" s="149">
        <v>841.85</v>
      </c>
      <c r="I13" s="149">
        <v>727.16</v>
      </c>
      <c r="J13" s="149">
        <v>114.69</v>
      </c>
      <c r="K13" s="149">
        <v>844.85</v>
      </c>
      <c r="L13" s="149">
        <v>727.16</v>
      </c>
      <c r="M13" s="149">
        <v>715.26</v>
      </c>
      <c r="N13" s="149">
        <v>11.9</v>
      </c>
      <c r="O13" s="149">
        <v>117.69</v>
      </c>
      <c r="P13" s="149">
        <v>0</v>
      </c>
      <c r="Q13" s="149">
        <v>0</v>
      </c>
      <c r="R13" s="149">
        <v>0</v>
      </c>
      <c r="S13" s="149">
        <v>0</v>
      </c>
      <c r="T13" s="149">
        <v>0</v>
      </c>
    </row>
    <row r="14" ht="19.5" customHeight="1" spans="1:20">
      <c r="A14" s="148" t="s">
        <v>160</v>
      </c>
      <c r="B14" s="148"/>
      <c r="C14" s="148"/>
      <c r="D14" s="148" t="s">
        <v>134</v>
      </c>
      <c r="E14" s="149">
        <v>0</v>
      </c>
      <c r="F14" s="149">
        <v>0</v>
      </c>
      <c r="G14" s="149">
        <v>0</v>
      </c>
      <c r="H14" s="149">
        <v>2.5</v>
      </c>
      <c r="I14" s="149"/>
      <c r="J14" s="149">
        <v>2.5</v>
      </c>
      <c r="K14" s="149">
        <v>2.5</v>
      </c>
      <c r="L14" s="149"/>
      <c r="M14" s="149"/>
      <c r="N14" s="149"/>
      <c r="O14" s="149">
        <v>2.5</v>
      </c>
      <c r="P14" s="149">
        <v>0</v>
      </c>
      <c r="Q14" s="149">
        <v>0</v>
      </c>
      <c r="R14" s="149">
        <v>0</v>
      </c>
      <c r="S14" s="149">
        <v>0</v>
      </c>
      <c r="T14" s="149">
        <v>0</v>
      </c>
    </row>
    <row r="15" ht="19.5" customHeight="1" spans="1:20">
      <c r="A15" s="148" t="s">
        <v>161</v>
      </c>
      <c r="B15" s="148"/>
      <c r="C15" s="148"/>
      <c r="D15" s="148" t="s">
        <v>135</v>
      </c>
      <c r="E15" s="149">
        <v>0</v>
      </c>
      <c r="F15" s="149">
        <v>0</v>
      </c>
      <c r="G15" s="149">
        <v>0</v>
      </c>
      <c r="H15" s="149">
        <v>2.5</v>
      </c>
      <c r="I15" s="149"/>
      <c r="J15" s="149">
        <v>2.5</v>
      </c>
      <c r="K15" s="149">
        <v>2.5</v>
      </c>
      <c r="L15" s="149"/>
      <c r="M15" s="149"/>
      <c r="N15" s="149"/>
      <c r="O15" s="149">
        <v>2.5</v>
      </c>
      <c r="P15" s="149">
        <v>0</v>
      </c>
      <c r="Q15" s="149">
        <v>0</v>
      </c>
      <c r="R15" s="149">
        <v>0</v>
      </c>
      <c r="S15" s="149">
        <v>0</v>
      </c>
      <c r="T15" s="149">
        <v>0</v>
      </c>
    </row>
    <row r="16" ht="19.5" customHeight="1" spans="1:20">
      <c r="A16" s="148" t="s">
        <v>162</v>
      </c>
      <c r="B16" s="148"/>
      <c r="C16" s="148"/>
      <c r="D16" s="148" t="s">
        <v>136</v>
      </c>
      <c r="E16" s="149">
        <v>0</v>
      </c>
      <c r="F16" s="149">
        <v>0</v>
      </c>
      <c r="G16" s="149">
        <v>0</v>
      </c>
      <c r="H16" s="149">
        <v>31.04</v>
      </c>
      <c r="I16" s="149">
        <v>31.04</v>
      </c>
      <c r="J16" s="149"/>
      <c r="K16" s="149">
        <v>31.04</v>
      </c>
      <c r="L16" s="149">
        <v>31.04</v>
      </c>
      <c r="M16" s="149">
        <v>31.04</v>
      </c>
      <c r="N16" s="149">
        <v>0</v>
      </c>
      <c r="O16" s="149"/>
      <c r="P16" s="149">
        <v>0</v>
      </c>
      <c r="Q16" s="149">
        <v>0</v>
      </c>
      <c r="R16" s="149">
        <v>0</v>
      </c>
      <c r="S16" s="149">
        <v>0</v>
      </c>
      <c r="T16" s="149">
        <v>0</v>
      </c>
    </row>
    <row r="17" ht="19.5" customHeight="1" spans="1:20">
      <c r="A17" s="148" t="s">
        <v>163</v>
      </c>
      <c r="B17" s="148"/>
      <c r="C17" s="148"/>
      <c r="D17" s="148" t="s">
        <v>137</v>
      </c>
      <c r="E17" s="149">
        <v>0</v>
      </c>
      <c r="F17" s="149">
        <v>0</v>
      </c>
      <c r="G17" s="149">
        <v>0</v>
      </c>
      <c r="H17" s="149">
        <v>28.95</v>
      </c>
      <c r="I17" s="149">
        <v>28.95</v>
      </c>
      <c r="J17" s="149"/>
      <c r="K17" s="149">
        <v>28.95</v>
      </c>
      <c r="L17" s="149">
        <v>28.95</v>
      </c>
      <c r="M17" s="149">
        <v>28.95</v>
      </c>
      <c r="N17" s="149">
        <v>0</v>
      </c>
      <c r="O17" s="149"/>
      <c r="P17" s="149">
        <v>0</v>
      </c>
      <c r="Q17" s="149">
        <v>0</v>
      </c>
      <c r="R17" s="149">
        <v>0</v>
      </c>
      <c r="S17" s="149">
        <v>0</v>
      </c>
      <c r="T17" s="149">
        <v>0</v>
      </c>
    </row>
    <row r="18" ht="19.5" customHeight="1" spans="1:20">
      <c r="A18" s="148" t="s">
        <v>207</v>
      </c>
      <c r="B18" s="148"/>
      <c r="C18" s="148"/>
      <c r="D18" s="148" t="s">
        <v>208</v>
      </c>
      <c r="E18" s="149">
        <v>0</v>
      </c>
      <c r="F18" s="149">
        <v>0</v>
      </c>
      <c r="G18" s="149">
        <v>0</v>
      </c>
      <c r="H18" s="149"/>
      <c r="I18" s="149"/>
      <c r="J18" s="149"/>
      <c r="K18" s="149"/>
      <c r="L18" s="149"/>
      <c r="M18" s="149"/>
      <c r="N18" s="149"/>
      <c r="O18" s="149"/>
      <c r="P18" s="149">
        <v>0</v>
      </c>
      <c r="Q18" s="149">
        <v>0</v>
      </c>
      <c r="R18" s="149"/>
      <c r="S18" s="149"/>
      <c r="T18" s="149"/>
    </row>
    <row r="19" ht="19.5" customHeight="1" spans="1:20">
      <c r="A19" s="148" t="s">
        <v>164</v>
      </c>
      <c r="B19" s="148"/>
      <c r="C19" s="148"/>
      <c r="D19" s="148" t="s">
        <v>138</v>
      </c>
      <c r="E19" s="149">
        <v>0</v>
      </c>
      <c r="F19" s="149">
        <v>0</v>
      </c>
      <c r="G19" s="149">
        <v>0</v>
      </c>
      <c r="H19" s="149">
        <v>28.95</v>
      </c>
      <c r="I19" s="149">
        <v>28.95</v>
      </c>
      <c r="J19" s="149"/>
      <c r="K19" s="149">
        <v>28.95</v>
      </c>
      <c r="L19" s="149">
        <v>28.95</v>
      </c>
      <c r="M19" s="149">
        <v>28.95</v>
      </c>
      <c r="N19" s="149">
        <v>0</v>
      </c>
      <c r="O19" s="149"/>
      <c r="P19" s="149">
        <v>0</v>
      </c>
      <c r="Q19" s="149">
        <v>0</v>
      </c>
      <c r="R19" s="149">
        <v>0</v>
      </c>
      <c r="S19" s="149">
        <v>0</v>
      </c>
      <c r="T19" s="149">
        <v>0</v>
      </c>
    </row>
    <row r="20" ht="19.5" customHeight="1" spans="1:20">
      <c r="A20" s="148" t="s">
        <v>165</v>
      </c>
      <c r="B20" s="148"/>
      <c r="C20" s="148"/>
      <c r="D20" s="148" t="s">
        <v>139</v>
      </c>
      <c r="E20" s="149">
        <v>0</v>
      </c>
      <c r="F20" s="149">
        <v>0</v>
      </c>
      <c r="G20" s="149">
        <v>0</v>
      </c>
      <c r="H20" s="149">
        <v>2.09</v>
      </c>
      <c r="I20" s="149">
        <v>2.09</v>
      </c>
      <c r="J20" s="149"/>
      <c r="K20" s="149">
        <v>2.09</v>
      </c>
      <c r="L20" s="149">
        <v>2.09</v>
      </c>
      <c r="M20" s="149">
        <v>2.09</v>
      </c>
      <c r="N20" s="149">
        <v>0</v>
      </c>
      <c r="O20" s="149"/>
      <c r="P20" s="149">
        <v>0</v>
      </c>
      <c r="Q20" s="149">
        <v>0</v>
      </c>
      <c r="R20" s="149">
        <v>0</v>
      </c>
      <c r="S20" s="149">
        <v>0</v>
      </c>
      <c r="T20" s="149">
        <v>0</v>
      </c>
    </row>
    <row r="21" ht="19.5" customHeight="1" spans="1:20">
      <c r="A21" s="148" t="s">
        <v>166</v>
      </c>
      <c r="B21" s="148"/>
      <c r="C21" s="148"/>
      <c r="D21" s="148" t="s">
        <v>140</v>
      </c>
      <c r="E21" s="149">
        <v>0</v>
      </c>
      <c r="F21" s="149">
        <v>0</v>
      </c>
      <c r="G21" s="149">
        <v>0</v>
      </c>
      <c r="H21" s="149">
        <v>2.09</v>
      </c>
      <c r="I21" s="149">
        <v>2.09</v>
      </c>
      <c r="J21" s="149"/>
      <c r="K21" s="149">
        <v>2.09</v>
      </c>
      <c r="L21" s="149">
        <v>2.09</v>
      </c>
      <c r="M21" s="149">
        <v>2.09</v>
      </c>
      <c r="N21" s="149">
        <v>0</v>
      </c>
      <c r="O21" s="149"/>
      <c r="P21" s="149">
        <v>0</v>
      </c>
      <c r="Q21" s="149">
        <v>0</v>
      </c>
      <c r="R21" s="149">
        <v>0</v>
      </c>
      <c r="S21" s="149">
        <v>0</v>
      </c>
      <c r="T21" s="149">
        <v>0</v>
      </c>
    </row>
    <row r="22" ht="19.5" customHeight="1" spans="1:20">
      <c r="A22" s="148" t="s">
        <v>167</v>
      </c>
      <c r="B22" s="148"/>
      <c r="C22" s="148"/>
      <c r="D22" s="148" t="s">
        <v>141</v>
      </c>
      <c r="E22" s="149">
        <v>0</v>
      </c>
      <c r="F22" s="149">
        <v>0</v>
      </c>
      <c r="G22" s="149">
        <v>0</v>
      </c>
      <c r="H22" s="149">
        <v>43.74</v>
      </c>
      <c r="I22" s="149">
        <v>43.74</v>
      </c>
      <c r="J22" s="149"/>
      <c r="K22" s="149">
        <v>43.74</v>
      </c>
      <c r="L22" s="149">
        <v>43.74</v>
      </c>
      <c r="M22" s="149">
        <v>43.74</v>
      </c>
      <c r="N22" s="149">
        <v>0</v>
      </c>
      <c r="O22" s="149"/>
      <c r="P22" s="149">
        <v>0</v>
      </c>
      <c r="Q22" s="149">
        <v>0</v>
      </c>
      <c r="R22" s="149">
        <v>0</v>
      </c>
      <c r="S22" s="149">
        <v>0</v>
      </c>
      <c r="T22" s="149">
        <v>0</v>
      </c>
    </row>
    <row r="23" ht="19.5" customHeight="1" spans="1:20">
      <c r="A23" s="148" t="s">
        <v>168</v>
      </c>
      <c r="B23" s="148"/>
      <c r="C23" s="148"/>
      <c r="D23" s="148" t="s">
        <v>142</v>
      </c>
      <c r="E23" s="149">
        <v>0</v>
      </c>
      <c r="F23" s="149">
        <v>0</v>
      </c>
      <c r="G23" s="149">
        <v>0</v>
      </c>
      <c r="H23" s="149">
        <v>43.74</v>
      </c>
      <c r="I23" s="149">
        <v>43.74</v>
      </c>
      <c r="J23" s="149"/>
      <c r="K23" s="149">
        <v>43.74</v>
      </c>
      <c r="L23" s="149">
        <v>43.74</v>
      </c>
      <c r="M23" s="149">
        <v>43.74</v>
      </c>
      <c r="N23" s="149">
        <v>0</v>
      </c>
      <c r="O23" s="149"/>
      <c r="P23" s="149">
        <v>0</v>
      </c>
      <c r="Q23" s="149">
        <v>0</v>
      </c>
      <c r="R23" s="149">
        <v>0</v>
      </c>
      <c r="S23" s="149">
        <v>0</v>
      </c>
      <c r="T23" s="149">
        <v>0</v>
      </c>
    </row>
    <row r="24" ht="19.5" customHeight="1" spans="1:20">
      <c r="A24" s="148" t="s">
        <v>169</v>
      </c>
      <c r="B24" s="148"/>
      <c r="C24" s="148"/>
      <c r="D24" s="148" t="s">
        <v>143</v>
      </c>
      <c r="E24" s="149">
        <v>0</v>
      </c>
      <c r="F24" s="149">
        <v>0</v>
      </c>
      <c r="G24" s="149">
        <v>0</v>
      </c>
      <c r="H24" s="149">
        <v>40.63</v>
      </c>
      <c r="I24" s="149">
        <v>40.63</v>
      </c>
      <c r="J24" s="149"/>
      <c r="K24" s="149">
        <v>40.63</v>
      </c>
      <c r="L24" s="149">
        <v>40.63</v>
      </c>
      <c r="M24" s="149">
        <v>40.63</v>
      </c>
      <c r="N24" s="149">
        <v>0</v>
      </c>
      <c r="O24" s="149"/>
      <c r="P24" s="149">
        <v>0</v>
      </c>
      <c r="Q24" s="149">
        <v>0</v>
      </c>
      <c r="R24" s="149">
        <v>0</v>
      </c>
      <c r="S24" s="149">
        <v>0</v>
      </c>
      <c r="T24" s="149">
        <v>0</v>
      </c>
    </row>
    <row r="25" ht="19.5" customHeight="1" spans="1:20">
      <c r="A25" s="148" t="s">
        <v>170</v>
      </c>
      <c r="B25" s="148"/>
      <c r="C25" s="148"/>
      <c r="D25" s="148" t="s">
        <v>144</v>
      </c>
      <c r="E25" s="149">
        <v>0</v>
      </c>
      <c r="F25" s="149">
        <v>0</v>
      </c>
      <c r="G25" s="149">
        <v>0</v>
      </c>
      <c r="H25" s="149">
        <v>3.11</v>
      </c>
      <c r="I25" s="149">
        <v>3.11</v>
      </c>
      <c r="J25" s="149"/>
      <c r="K25" s="149">
        <v>3.11</v>
      </c>
      <c r="L25" s="149">
        <v>3.11</v>
      </c>
      <c r="M25" s="149">
        <v>3.11</v>
      </c>
      <c r="N25" s="149">
        <v>0</v>
      </c>
      <c r="O25" s="149"/>
      <c r="P25" s="149">
        <v>0</v>
      </c>
      <c r="Q25" s="149">
        <v>0</v>
      </c>
      <c r="R25" s="149">
        <v>0</v>
      </c>
      <c r="S25" s="149">
        <v>0</v>
      </c>
      <c r="T25" s="149">
        <v>0</v>
      </c>
    </row>
    <row r="26" ht="19.5" customHeight="1" spans="1:20">
      <c r="A26" s="148" t="s">
        <v>171</v>
      </c>
      <c r="B26" s="148"/>
      <c r="C26" s="148"/>
      <c r="D26" s="148" t="s">
        <v>145</v>
      </c>
      <c r="E26" s="149">
        <v>0</v>
      </c>
      <c r="F26" s="149">
        <v>0</v>
      </c>
      <c r="G26" s="149">
        <v>0</v>
      </c>
      <c r="H26" s="149">
        <v>78.69</v>
      </c>
      <c r="I26" s="149">
        <v>78.69</v>
      </c>
      <c r="J26" s="149"/>
      <c r="K26" s="149">
        <v>78.69</v>
      </c>
      <c r="L26" s="149">
        <v>78.69</v>
      </c>
      <c r="M26" s="149">
        <v>78.69</v>
      </c>
      <c r="N26" s="149">
        <v>0</v>
      </c>
      <c r="O26" s="149"/>
      <c r="P26" s="149">
        <v>0</v>
      </c>
      <c r="Q26" s="149">
        <v>0</v>
      </c>
      <c r="R26" s="149">
        <v>0</v>
      </c>
      <c r="S26" s="149">
        <v>0</v>
      </c>
      <c r="T26" s="149">
        <v>0</v>
      </c>
    </row>
    <row r="27" ht="19.5" customHeight="1" spans="1:20">
      <c r="A27" s="148" t="s">
        <v>172</v>
      </c>
      <c r="B27" s="148"/>
      <c r="C27" s="148"/>
      <c r="D27" s="148" t="s">
        <v>146</v>
      </c>
      <c r="E27" s="149">
        <v>0</v>
      </c>
      <c r="F27" s="149">
        <v>0</v>
      </c>
      <c r="G27" s="149">
        <v>0</v>
      </c>
      <c r="H27" s="149">
        <v>78.69</v>
      </c>
      <c r="I27" s="149">
        <v>78.69</v>
      </c>
      <c r="J27" s="149"/>
      <c r="K27" s="149">
        <v>78.69</v>
      </c>
      <c r="L27" s="149">
        <v>78.69</v>
      </c>
      <c r="M27" s="149">
        <v>78.69</v>
      </c>
      <c r="N27" s="149">
        <v>0</v>
      </c>
      <c r="O27" s="149"/>
      <c r="P27" s="149">
        <v>0</v>
      </c>
      <c r="Q27" s="149">
        <v>0</v>
      </c>
      <c r="R27" s="149">
        <v>0</v>
      </c>
      <c r="S27" s="149">
        <v>0</v>
      </c>
      <c r="T27" s="149">
        <v>0</v>
      </c>
    </row>
    <row r="28" ht="19.5" customHeight="1" spans="1:20">
      <c r="A28" s="148" t="s">
        <v>173</v>
      </c>
      <c r="B28" s="148"/>
      <c r="C28" s="148"/>
      <c r="D28" s="148" t="s">
        <v>147</v>
      </c>
      <c r="E28" s="149">
        <v>0</v>
      </c>
      <c r="F28" s="149">
        <v>0</v>
      </c>
      <c r="G28" s="149">
        <v>0</v>
      </c>
      <c r="H28" s="149">
        <v>78.69</v>
      </c>
      <c r="I28" s="149">
        <v>78.69</v>
      </c>
      <c r="J28" s="149"/>
      <c r="K28" s="149">
        <v>78.69</v>
      </c>
      <c r="L28" s="149">
        <v>78.69</v>
      </c>
      <c r="M28" s="149">
        <v>78.69</v>
      </c>
      <c r="N28" s="149">
        <v>0</v>
      </c>
      <c r="O28" s="149"/>
      <c r="P28" s="149">
        <v>0</v>
      </c>
      <c r="Q28" s="149">
        <v>0</v>
      </c>
      <c r="R28" s="149">
        <v>0</v>
      </c>
      <c r="S28" s="149">
        <v>0</v>
      </c>
      <c r="T28" s="149">
        <v>0</v>
      </c>
    </row>
    <row r="29" ht="19.5" customHeight="1" spans="1:20">
      <c r="A29" s="148" t="s">
        <v>209</v>
      </c>
      <c r="B29" s="148"/>
      <c r="C29" s="148"/>
      <c r="D29" s="148"/>
      <c r="E29" s="148"/>
      <c r="F29" s="148"/>
      <c r="G29" s="148"/>
      <c r="H29" s="148"/>
      <c r="I29" s="148"/>
      <c r="J29" s="148"/>
      <c r="K29" s="148"/>
      <c r="L29" s="148"/>
      <c r="M29" s="148"/>
      <c r="N29" s="148"/>
      <c r="O29" s="148"/>
      <c r="P29" s="148"/>
      <c r="Q29" s="148"/>
      <c r="R29" s="148"/>
      <c r="S29" s="148"/>
      <c r="T29" s="14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C13" sqref="C13"/>
    </sheetView>
  </sheetViews>
  <sheetFormatPr defaultColWidth="9" defaultRowHeight="14.4"/>
  <cols>
    <col min="1" max="1" width="6.12962962962963" style="144" customWidth="1"/>
    <col min="2" max="2" width="32.8796296296296" style="144" customWidth="1"/>
    <col min="3" max="3" width="20.1296296296296" style="144" customWidth="1"/>
    <col min="4" max="4" width="6.12962962962963" style="144" customWidth="1"/>
    <col min="5" max="5" width="22.75" style="144" customWidth="1"/>
    <col min="6" max="6" width="19.3796296296296" style="144" customWidth="1"/>
    <col min="7" max="7" width="6.12962962962963" style="144" customWidth="1"/>
    <col min="8" max="8" width="36.8796296296296" style="144" customWidth="1"/>
    <col min="9" max="9" width="17.1296296296296" style="144" customWidth="1"/>
    <col min="10" max="16384" width="9" style="144"/>
  </cols>
  <sheetData>
    <row r="1" ht="28.2" spans="5:5">
      <c r="E1" s="142" t="s">
        <v>210</v>
      </c>
    </row>
    <row r="2" spans="9:9">
      <c r="I2" s="146" t="s">
        <v>211</v>
      </c>
    </row>
    <row r="3" spans="1:9">
      <c r="A3" s="146" t="s">
        <v>2</v>
      </c>
      <c r="I3" s="146" t="s">
        <v>3</v>
      </c>
    </row>
    <row r="4" ht="19.5" customHeight="1" spans="1:9">
      <c r="A4" s="150" t="s">
        <v>204</v>
      </c>
      <c r="B4" s="150"/>
      <c r="C4" s="150"/>
      <c r="D4" s="150" t="s">
        <v>203</v>
      </c>
      <c r="E4" s="150"/>
      <c r="F4" s="150"/>
      <c r="G4" s="150"/>
      <c r="H4" s="150"/>
      <c r="I4" s="150"/>
    </row>
    <row r="5" ht="19.5" customHeight="1" spans="1:9">
      <c r="A5" s="150" t="s">
        <v>212</v>
      </c>
      <c r="B5" s="150" t="s">
        <v>123</v>
      </c>
      <c r="C5" s="150" t="s">
        <v>8</v>
      </c>
      <c r="D5" s="150" t="s">
        <v>212</v>
      </c>
      <c r="E5" s="150" t="s">
        <v>123</v>
      </c>
      <c r="F5" s="150" t="s">
        <v>8</v>
      </c>
      <c r="G5" s="150" t="s">
        <v>212</v>
      </c>
      <c r="H5" s="150" t="s">
        <v>123</v>
      </c>
      <c r="I5" s="150" t="s">
        <v>8</v>
      </c>
    </row>
    <row r="6" ht="19.5" customHeight="1" spans="1:9">
      <c r="A6" s="150"/>
      <c r="B6" s="150"/>
      <c r="C6" s="150"/>
      <c r="D6" s="150"/>
      <c r="E6" s="150"/>
      <c r="F6" s="150"/>
      <c r="G6" s="150"/>
      <c r="H6" s="150"/>
      <c r="I6" s="150"/>
    </row>
    <row r="7" ht="19.5" customHeight="1" spans="1:9">
      <c r="A7" s="148" t="s">
        <v>213</v>
      </c>
      <c r="B7" s="148" t="s">
        <v>214</v>
      </c>
      <c r="C7" s="149">
        <v>866.64</v>
      </c>
      <c r="D7" s="148" t="s">
        <v>215</v>
      </c>
      <c r="E7" s="148" t="s">
        <v>216</v>
      </c>
      <c r="F7" s="149">
        <v>11.9</v>
      </c>
      <c r="G7" s="148" t="s">
        <v>217</v>
      </c>
      <c r="H7" s="148" t="s">
        <v>218</v>
      </c>
      <c r="I7" s="149" t="s">
        <v>219</v>
      </c>
    </row>
    <row r="8" ht="19.5" customHeight="1" spans="1:9">
      <c r="A8" s="148" t="s">
        <v>220</v>
      </c>
      <c r="B8" s="148" t="s">
        <v>221</v>
      </c>
      <c r="C8" s="149">
        <v>303.66</v>
      </c>
      <c r="D8" s="148" t="s">
        <v>222</v>
      </c>
      <c r="E8" s="148" t="s">
        <v>223</v>
      </c>
      <c r="F8" s="149" t="s">
        <v>219</v>
      </c>
      <c r="G8" s="148" t="s">
        <v>224</v>
      </c>
      <c r="H8" s="148" t="s">
        <v>225</v>
      </c>
      <c r="I8" s="149" t="s">
        <v>219</v>
      </c>
    </row>
    <row r="9" ht="19.5" customHeight="1" spans="1:9">
      <c r="A9" s="148" t="s">
        <v>226</v>
      </c>
      <c r="B9" s="148" t="s">
        <v>227</v>
      </c>
      <c r="C9" s="149">
        <v>53.61</v>
      </c>
      <c r="D9" s="148" t="s">
        <v>228</v>
      </c>
      <c r="E9" s="148" t="s">
        <v>229</v>
      </c>
      <c r="F9" s="149" t="s">
        <v>219</v>
      </c>
      <c r="G9" s="148" t="s">
        <v>230</v>
      </c>
      <c r="H9" s="148" t="s">
        <v>231</v>
      </c>
      <c r="I9" s="149" t="s">
        <v>219</v>
      </c>
    </row>
    <row r="10" ht="19.5" customHeight="1" spans="1:9">
      <c r="A10" s="148" t="s">
        <v>232</v>
      </c>
      <c r="B10" s="148" t="s">
        <v>233</v>
      </c>
      <c r="C10" s="149">
        <v>1.2</v>
      </c>
      <c r="D10" s="148" t="s">
        <v>234</v>
      </c>
      <c r="E10" s="148" t="s">
        <v>235</v>
      </c>
      <c r="F10" s="149" t="s">
        <v>219</v>
      </c>
      <c r="G10" s="148" t="s">
        <v>236</v>
      </c>
      <c r="H10" s="148" t="s">
        <v>237</v>
      </c>
      <c r="I10" s="149" t="s">
        <v>219</v>
      </c>
    </row>
    <row r="11" ht="19.5" customHeight="1" spans="1:9">
      <c r="A11" s="148" t="s">
        <v>238</v>
      </c>
      <c r="B11" s="148" t="s">
        <v>239</v>
      </c>
      <c r="C11" s="149">
        <v>0</v>
      </c>
      <c r="D11" s="148" t="s">
        <v>240</v>
      </c>
      <c r="E11" s="148" t="s">
        <v>241</v>
      </c>
      <c r="F11" s="149" t="s">
        <v>219</v>
      </c>
      <c r="G11" s="148" t="s">
        <v>242</v>
      </c>
      <c r="H11" s="148" t="s">
        <v>243</v>
      </c>
      <c r="I11" s="149" t="s">
        <v>219</v>
      </c>
    </row>
    <row r="12" ht="19.5" customHeight="1" spans="1:9">
      <c r="A12" s="148" t="s">
        <v>244</v>
      </c>
      <c r="B12" s="148" t="s">
        <v>245</v>
      </c>
      <c r="C12" s="149">
        <v>355.47</v>
      </c>
      <c r="D12" s="148" t="s">
        <v>246</v>
      </c>
      <c r="E12" s="148" t="s">
        <v>247</v>
      </c>
      <c r="F12" s="149" t="s">
        <v>219</v>
      </c>
      <c r="G12" s="148" t="s">
        <v>248</v>
      </c>
      <c r="H12" s="148" t="s">
        <v>249</v>
      </c>
      <c r="I12" s="149" t="s">
        <v>219</v>
      </c>
    </row>
    <row r="13" ht="19.5" customHeight="1" spans="1:9">
      <c r="A13" s="148" t="s">
        <v>250</v>
      </c>
      <c r="B13" s="148" t="s">
        <v>251</v>
      </c>
      <c r="C13" s="149">
        <v>28.95</v>
      </c>
      <c r="D13" s="148" t="s">
        <v>252</v>
      </c>
      <c r="E13" s="148" t="s">
        <v>253</v>
      </c>
      <c r="F13" s="149" t="s">
        <v>219</v>
      </c>
      <c r="G13" s="148" t="s">
        <v>254</v>
      </c>
      <c r="H13" s="148" t="s">
        <v>255</v>
      </c>
      <c r="I13" s="149" t="s">
        <v>219</v>
      </c>
    </row>
    <row r="14" ht="19.5" customHeight="1" spans="1:9">
      <c r="A14" s="148" t="s">
        <v>256</v>
      </c>
      <c r="B14" s="148" t="s">
        <v>257</v>
      </c>
      <c r="C14" s="149">
        <v>0</v>
      </c>
      <c r="D14" s="148" t="s">
        <v>258</v>
      </c>
      <c r="E14" s="148" t="s">
        <v>259</v>
      </c>
      <c r="F14" s="149" t="s">
        <v>219</v>
      </c>
      <c r="G14" s="148" t="s">
        <v>260</v>
      </c>
      <c r="H14" s="148" t="s">
        <v>261</v>
      </c>
      <c r="I14" s="149" t="s">
        <v>219</v>
      </c>
    </row>
    <row r="15" ht="19.5" customHeight="1" spans="1:9">
      <c r="A15" s="148" t="s">
        <v>262</v>
      </c>
      <c r="B15" s="148" t="s">
        <v>263</v>
      </c>
      <c r="C15" s="149">
        <v>40.63</v>
      </c>
      <c r="D15" s="148" t="s">
        <v>264</v>
      </c>
      <c r="E15" s="148" t="s">
        <v>265</v>
      </c>
      <c r="F15" s="149" t="s">
        <v>219</v>
      </c>
      <c r="G15" s="148" t="s">
        <v>266</v>
      </c>
      <c r="H15" s="148" t="s">
        <v>267</v>
      </c>
      <c r="I15" s="149" t="s">
        <v>219</v>
      </c>
    </row>
    <row r="16" ht="19.5" customHeight="1" spans="1:9">
      <c r="A16" s="148" t="s">
        <v>268</v>
      </c>
      <c r="B16" s="148" t="s">
        <v>269</v>
      </c>
      <c r="C16" s="149">
        <v>0</v>
      </c>
      <c r="D16" s="148" t="s">
        <v>270</v>
      </c>
      <c r="E16" s="148" t="s">
        <v>271</v>
      </c>
      <c r="F16" s="149" t="s">
        <v>219</v>
      </c>
      <c r="G16" s="148" t="s">
        <v>272</v>
      </c>
      <c r="H16" s="148" t="s">
        <v>273</v>
      </c>
      <c r="I16" s="149" t="s">
        <v>219</v>
      </c>
    </row>
    <row r="17" ht="19.5" customHeight="1" spans="1:9">
      <c r="A17" s="148" t="s">
        <v>274</v>
      </c>
      <c r="B17" s="148" t="s">
        <v>275</v>
      </c>
      <c r="C17" s="149">
        <v>4.43</v>
      </c>
      <c r="D17" s="148" t="s">
        <v>276</v>
      </c>
      <c r="E17" s="148" t="s">
        <v>277</v>
      </c>
      <c r="F17" s="149" t="s">
        <v>219</v>
      </c>
      <c r="G17" s="148" t="s">
        <v>278</v>
      </c>
      <c r="H17" s="148" t="s">
        <v>279</v>
      </c>
      <c r="I17" s="149" t="s">
        <v>219</v>
      </c>
    </row>
    <row r="18" ht="19.5" customHeight="1" spans="1:9">
      <c r="A18" s="148" t="s">
        <v>280</v>
      </c>
      <c r="B18" s="148" t="s">
        <v>281</v>
      </c>
      <c r="C18" s="149">
        <v>78.69</v>
      </c>
      <c r="D18" s="148" t="s">
        <v>282</v>
      </c>
      <c r="E18" s="148" t="s">
        <v>283</v>
      </c>
      <c r="F18" s="149" t="s">
        <v>219</v>
      </c>
      <c r="G18" s="148" t="s">
        <v>284</v>
      </c>
      <c r="H18" s="148" t="s">
        <v>285</v>
      </c>
      <c r="I18" s="149" t="s">
        <v>219</v>
      </c>
    </row>
    <row r="19" ht="19.5" customHeight="1" spans="1:9">
      <c r="A19" s="148" t="s">
        <v>286</v>
      </c>
      <c r="B19" s="148" t="s">
        <v>287</v>
      </c>
      <c r="C19" s="149">
        <v>0</v>
      </c>
      <c r="D19" s="148" t="s">
        <v>288</v>
      </c>
      <c r="E19" s="148" t="s">
        <v>289</v>
      </c>
      <c r="F19" s="149" t="s">
        <v>219</v>
      </c>
      <c r="G19" s="148" t="s">
        <v>290</v>
      </c>
      <c r="H19" s="148" t="s">
        <v>291</v>
      </c>
      <c r="I19" s="149" t="s">
        <v>219</v>
      </c>
    </row>
    <row r="20" ht="19.5" customHeight="1" spans="1:9">
      <c r="A20" s="148" t="s">
        <v>292</v>
      </c>
      <c r="B20" s="148" t="s">
        <v>293</v>
      </c>
      <c r="C20" s="149">
        <v>0</v>
      </c>
      <c r="D20" s="148" t="s">
        <v>294</v>
      </c>
      <c r="E20" s="148" t="s">
        <v>295</v>
      </c>
      <c r="F20" s="149" t="s">
        <v>219</v>
      </c>
      <c r="G20" s="148" t="s">
        <v>296</v>
      </c>
      <c r="H20" s="148" t="s">
        <v>297</v>
      </c>
      <c r="I20" s="149" t="s">
        <v>219</v>
      </c>
    </row>
    <row r="21" ht="19.5" customHeight="1" spans="1:9">
      <c r="A21" s="148" t="s">
        <v>298</v>
      </c>
      <c r="B21" s="148" t="s">
        <v>299</v>
      </c>
      <c r="C21" s="149">
        <v>2.09</v>
      </c>
      <c r="D21" s="148" t="s">
        <v>300</v>
      </c>
      <c r="E21" s="148" t="s">
        <v>301</v>
      </c>
      <c r="F21" s="149" t="s">
        <v>219</v>
      </c>
      <c r="G21" s="148" t="s">
        <v>302</v>
      </c>
      <c r="H21" s="148" t="s">
        <v>303</v>
      </c>
      <c r="I21" s="149" t="s">
        <v>219</v>
      </c>
    </row>
    <row r="22" ht="19.5" customHeight="1" spans="1:9">
      <c r="A22" s="148" t="s">
        <v>304</v>
      </c>
      <c r="B22" s="148" t="s">
        <v>305</v>
      </c>
      <c r="C22" s="149">
        <v>0</v>
      </c>
      <c r="D22" s="148" t="s">
        <v>306</v>
      </c>
      <c r="E22" s="148" t="s">
        <v>307</v>
      </c>
      <c r="F22" s="149" t="s">
        <v>219</v>
      </c>
      <c r="G22" s="148" t="s">
        <v>308</v>
      </c>
      <c r="H22" s="148" t="s">
        <v>309</v>
      </c>
      <c r="I22" s="149" t="s">
        <v>219</v>
      </c>
    </row>
    <row r="23" ht="19.5" customHeight="1" spans="1:9">
      <c r="A23" s="148" t="s">
        <v>310</v>
      </c>
      <c r="B23" s="148" t="s">
        <v>311</v>
      </c>
      <c r="C23" s="149">
        <v>0</v>
      </c>
      <c r="D23" s="148" t="s">
        <v>312</v>
      </c>
      <c r="E23" s="148" t="s">
        <v>313</v>
      </c>
      <c r="F23" s="149" t="s">
        <v>219</v>
      </c>
      <c r="G23" s="148" t="s">
        <v>314</v>
      </c>
      <c r="H23" s="148" t="s">
        <v>315</v>
      </c>
      <c r="I23" s="149" t="s">
        <v>219</v>
      </c>
    </row>
    <row r="24" ht="19.5" customHeight="1" spans="1:9">
      <c r="A24" s="148" t="s">
        <v>316</v>
      </c>
      <c r="B24" s="148" t="s">
        <v>317</v>
      </c>
      <c r="C24" s="149">
        <v>0</v>
      </c>
      <c r="D24" s="148" t="s">
        <v>318</v>
      </c>
      <c r="E24" s="148" t="s">
        <v>319</v>
      </c>
      <c r="F24" s="149" t="s">
        <v>219</v>
      </c>
      <c r="G24" s="148" t="s">
        <v>320</v>
      </c>
      <c r="H24" s="148" t="s">
        <v>321</v>
      </c>
      <c r="I24" s="149" t="s">
        <v>219</v>
      </c>
    </row>
    <row r="25" ht="19.5" customHeight="1" spans="1:9">
      <c r="A25" s="148" t="s">
        <v>322</v>
      </c>
      <c r="B25" s="148" t="s">
        <v>323</v>
      </c>
      <c r="C25" s="149">
        <v>0</v>
      </c>
      <c r="D25" s="148" t="s">
        <v>324</v>
      </c>
      <c r="E25" s="148" t="s">
        <v>325</v>
      </c>
      <c r="F25" s="149" t="s">
        <v>219</v>
      </c>
      <c r="G25" s="148" t="s">
        <v>326</v>
      </c>
      <c r="H25" s="148" t="s">
        <v>327</v>
      </c>
      <c r="I25" s="149" t="s">
        <v>219</v>
      </c>
    </row>
    <row r="26" ht="19.5" customHeight="1" spans="1:9">
      <c r="A26" s="148" t="s">
        <v>328</v>
      </c>
      <c r="B26" s="148" t="s">
        <v>329</v>
      </c>
      <c r="C26" s="149">
        <v>2.09</v>
      </c>
      <c r="D26" s="148" t="s">
        <v>330</v>
      </c>
      <c r="E26" s="148" t="s">
        <v>331</v>
      </c>
      <c r="F26" s="149" t="s">
        <v>219</v>
      </c>
      <c r="G26" s="148" t="s">
        <v>332</v>
      </c>
      <c r="H26" s="148" t="s">
        <v>333</v>
      </c>
      <c r="I26" s="149" t="s">
        <v>219</v>
      </c>
    </row>
    <row r="27" ht="19.5" customHeight="1" spans="1:9">
      <c r="A27" s="148" t="s">
        <v>334</v>
      </c>
      <c r="B27" s="148" t="s">
        <v>335</v>
      </c>
      <c r="C27" s="149">
        <v>0</v>
      </c>
      <c r="D27" s="148" t="s">
        <v>336</v>
      </c>
      <c r="E27" s="148" t="s">
        <v>337</v>
      </c>
      <c r="F27" s="149" t="s">
        <v>219</v>
      </c>
      <c r="G27" s="148" t="s">
        <v>338</v>
      </c>
      <c r="H27" s="148" t="s">
        <v>339</v>
      </c>
      <c r="I27" s="149" t="s">
        <v>219</v>
      </c>
    </row>
    <row r="28" ht="19.5" customHeight="1" spans="1:9">
      <c r="A28" s="148" t="s">
        <v>340</v>
      </c>
      <c r="B28" s="148" t="s">
        <v>341</v>
      </c>
      <c r="C28" s="149">
        <v>0</v>
      </c>
      <c r="D28" s="148" t="s">
        <v>342</v>
      </c>
      <c r="E28" s="148" t="s">
        <v>343</v>
      </c>
      <c r="F28" s="149" t="s">
        <v>219</v>
      </c>
      <c r="G28" s="148" t="s">
        <v>344</v>
      </c>
      <c r="H28" s="148" t="s">
        <v>345</v>
      </c>
      <c r="I28" s="149" t="s">
        <v>219</v>
      </c>
    </row>
    <row r="29" ht="19.5" customHeight="1" spans="1:9">
      <c r="A29" s="148" t="s">
        <v>346</v>
      </c>
      <c r="B29" s="148" t="s">
        <v>347</v>
      </c>
      <c r="C29" s="149">
        <v>0</v>
      </c>
      <c r="D29" s="148" t="s">
        <v>348</v>
      </c>
      <c r="E29" s="148" t="s">
        <v>349</v>
      </c>
      <c r="F29" s="149" t="s">
        <v>350</v>
      </c>
      <c r="G29" s="148" t="s">
        <v>351</v>
      </c>
      <c r="H29" s="148" t="s">
        <v>352</v>
      </c>
      <c r="I29" s="149" t="s">
        <v>219</v>
      </c>
    </row>
    <row r="30" ht="19.5" customHeight="1" spans="1:9">
      <c r="A30" s="148" t="s">
        <v>353</v>
      </c>
      <c r="B30" s="148" t="s">
        <v>354</v>
      </c>
      <c r="C30" s="149">
        <v>0</v>
      </c>
      <c r="D30" s="148" t="s">
        <v>355</v>
      </c>
      <c r="E30" s="148" t="s">
        <v>356</v>
      </c>
      <c r="F30" s="149" t="s">
        <v>219</v>
      </c>
      <c r="G30" s="148" t="s">
        <v>357</v>
      </c>
      <c r="H30" s="148" t="s">
        <v>358</v>
      </c>
      <c r="I30" s="149" t="s">
        <v>219</v>
      </c>
    </row>
    <row r="31" ht="19.5" customHeight="1" spans="1:9">
      <c r="A31" s="148" t="s">
        <v>359</v>
      </c>
      <c r="B31" s="148" t="s">
        <v>360</v>
      </c>
      <c r="C31" s="149">
        <v>0</v>
      </c>
      <c r="D31" s="148" t="s">
        <v>361</v>
      </c>
      <c r="E31" s="148" t="s">
        <v>362</v>
      </c>
      <c r="F31" s="149" t="s">
        <v>219</v>
      </c>
      <c r="G31" s="148" t="s">
        <v>363</v>
      </c>
      <c r="H31" s="148" t="s">
        <v>364</v>
      </c>
      <c r="I31" s="149" t="s">
        <v>219</v>
      </c>
    </row>
    <row r="32" ht="19.5" customHeight="1" spans="1:9">
      <c r="A32" s="148" t="s">
        <v>365</v>
      </c>
      <c r="B32" s="148" t="s">
        <v>366</v>
      </c>
      <c r="C32" s="149">
        <v>0</v>
      </c>
      <c r="D32" s="148" t="s">
        <v>367</v>
      </c>
      <c r="E32" s="148" t="s">
        <v>368</v>
      </c>
      <c r="F32" s="149" t="s">
        <v>219</v>
      </c>
      <c r="G32" s="148" t="s">
        <v>369</v>
      </c>
      <c r="H32" s="148" t="s">
        <v>370</v>
      </c>
      <c r="I32" s="149" t="s">
        <v>219</v>
      </c>
    </row>
    <row r="33" ht="19.5" customHeight="1" spans="1:9">
      <c r="A33" s="148" t="s">
        <v>371</v>
      </c>
      <c r="B33" s="148" t="s">
        <v>372</v>
      </c>
      <c r="C33" s="149" t="s">
        <v>219</v>
      </c>
      <c r="D33" s="148" t="s">
        <v>373</v>
      </c>
      <c r="E33" s="148" t="s">
        <v>374</v>
      </c>
      <c r="F33" s="149" t="s">
        <v>219</v>
      </c>
      <c r="G33" s="148" t="s">
        <v>375</v>
      </c>
      <c r="H33" s="148" t="s">
        <v>376</v>
      </c>
      <c r="I33" s="149" t="s">
        <v>219</v>
      </c>
    </row>
    <row r="34" ht="19.5" customHeight="1" spans="1:9">
      <c r="A34" s="148"/>
      <c r="B34" s="148"/>
      <c r="C34" s="149"/>
      <c r="D34" s="148" t="s">
        <v>377</v>
      </c>
      <c r="E34" s="148" t="s">
        <v>378</v>
      </c>
      <c r="F34" s="149" t="s">
        <v>219</v>
      </c>
      <c r="G34" s="148" t="s">
        <v>379</v>
      </c>
      <c r="H34" s="148" t="s">
        <v>380</v>
      </c>
      <c r="I34" s="149" t="s">
        <v>219</v>
      </c>
    </row>
    <row r="35" ht="19.5" customHeight="1" spans="1:9">
      <c r="A35" s="148"/>
      <c r="B35" s="148"/>
      <c r="C35" s="149"/>
      <c r="D35" s="148" t="s">
        <v>381</v>
      </c>
      <c r="E35" s="148" t="s">
        <v>382</v>
      </c>
      <c r="F35" s="149" t="s">
        <v>219</v>
      </c>
      <c r="G35" s="148" t="s">
        <v>383</v>
      </c>
      <c r="H35" s="148" t="s">
        <v>384</v>
      </c>
      <c r="I35" s="149" t="s">
        <v>219</v>
      </c>
    </row>
    <row r="36" ht="19.5" customHeight="1" spans="1:9">
      <c r="A36" s="148"/>
      <c r="B36" s="148"/>
      <c r="C36" s="149"/>
      <c r="D36" s="148" t="s">
        <v>385</v>
      </c>
      <c r="E36" s="148" t="s">
        <v>386</v>
      </c>
      <c r="F36" s="149" t="s">
        <v>219</v>
      </c>
      <c r="G36" s="148"/>
      <c r="H36" s="148"/>
      <c r="I36" s="149"/>
    </row>
    <row r="37" ht="19.5" customHeight="1" spans="1:9">
      <c r="A37" s="148"/>
      <c r="B37" s="148"/>
      <c r="C37" s="149"/>
      <c r="D37" s="148" t="s">
        <v>387</v>
      </c>
      <c r="E37" s="148" t="s">
        <v>388</v>
      </c>
      <c r="F37" s="149" t="s">
        <v>219</v>
      </c>
      <c r="G37" s="148"/>
      <c r="H37" s="148"/>
      <c r="I37" s="149"/>
    </row>
    <row r="38" ht="19.5" customHeight="1" spans="1:9">
      <c r="A38" s="148"/>
      <c r="B38" s="148"/>
      <c r="C38" s="149"/>
      <c r="D38" s="148" t="s">
        <v>389</v>
      </c>
      <c r="E38" s="148" t="s">
        <v>390</v>
      </c>
      <c r="F38" s="149" t="s">
        <v>219</v>
      </c>
      <c r="G38" s="148"/>
      <c r="H38" s="148"/>
      <c r="I38" s="149"/>
    </row>
    <row r="39" ht="19.5" customHeight="1" spans="1:9">
      <c r="A39" s="148"/>
      <c r="B39" s="148"/>
      <c r="C39" s="149"/>
      <c r="D39" s="148" t="s">
        <v>391</v>
      </c>
      <c r="E39" s="148" t="s">
        <v>392</v>
      </c>
      <c r="F39" s="149" t="s">
        <v>219</v>
      </c>
      <c r="G39" s="148"/>
      <c r="H39" s="148"/>
      <c r="I39" s="149"/>
    </row>
    <row r="40" ht="19.5" customHeight="1" spans="1:9">
      <c r="A40" s="147" t="s">
        <v>393</v>
      </c>
      <c r="B40" s="147"/>
      <c r="C40" s="149">
        <v>868.73</v>
      </c>
      <c r="D40" s="147" t="s">
        <v>394</v>
      </c>
      <c r="E40" s="147"/>
      <c r="F40" s="147"/>
      <c r="G40" s="147"/>
      <c r="H40" s="147"/>
      <c r="I40" s="149" t="s">
        <v>350</v>
      </c>
    </row>
    <row r="41" ht="19.5" customHeight="1" spans="1:9">
      <c r="A41" s="148" t="s">
        <v>395</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7" workbookViewId="0">
      <selection activeCell="E8" sqref="E8"/>
    </sheetView>
  </sheetViews>
  <sheetFormatPr defaultColWidth="9" defaultRowHeight="14.4"/>
  <cols>
    <col min="1" max="1" width="8.37962962962963" style="144" customWidth="1"/>
    <col min="2" max="2" width="30" style="144" customWidth="1"/>
    <col min="3" max="3" width="15" style="144" customWidth="1"/>
    <col min="4" max="4" width="8.37962962962963" style="144" customWidth="1"/>
    <col min="5" max="5" width="20.6296296296296" style="144" customWidth="1"/>
    <col min="6" max="6" width="15" style="144" customWidth="1"/>
    <col min="7" max="7" width="8.37962962962963" style="144" customWidth="1"/>
    <col min="8" max="8" width="24.1296296296296" style="144" customWidth="1"/>
    <col min="9" max="9" width="15" style="144" customWidth="1"/>
    <col min="10" max="10" width="8.37962962962963" style="144" customWidth="1"/>
    <col min="11" max="11" width="36.8796296296296" style="144" customWidth="1"/>
    <col min="12" max="12" width="15" style="144" customWidth="1"/>
    <col min="13" max="16384" width="9" style="144"/>
  </cols>
  <sheetData>
    <row r="1" ht="28.2" spans="7:7">
      <c r="G1" s="145" t="s">
        <v>396</v>
      </c>
    </row>
    <row r="2" spans="12:12">
      <c r="L2" s="146" t="s">
        <v>397</v>
      </c>
    </row>
    <row r="3" spans="1:12">
      <c r="A3" s="146" t="s">
        <v>2</v>
      </c>
      <c r="L3" s="146" t="s">
        <v>3</v>
      </c>
    </row>
    <row r="4" ht="15" customHeight="1" spans="1:12">
      <c r="A4" s="147" t="s">
        <v>398</v>
      </c>
      <c r="B4" s="147"/>
      <c r="C4" s="147"/>
      <c r="D4" s="147"/>
      <c r="E4" s="147"/>
      <c r="F4" s="147"/>
      <c r="G4" s="147"/>
      <c r="H4" s="147"/>
      <c r="I4" s="147"/>
      <c r="J4" s="147"/>
      <c r="K4" s="147"/>
      <c r="L4" s="147"/>
    </row>
    <row r="5" ht="15" customHeight="1" spans="1:12">
      <c r="A5" s="147" t="s">
        <v>212</v>
      </c>
      <c r="B5" s="147" t="s">
        <v>123</v>
      </c>
      <c r="C5" s="147" t="s">
        <v>8</v>
      </c>
      <c r="D5" s="147" t="s">
        <v>212</v>
      </c>
      <c r="E5" s="147" t="s">
        <v>123</v>
      </c>
      <c r="F5" s="147" t="s">
        <v>8</v>
      </c>
      <c r="G5" s="147" t="s">
        <v>212</v>
      </c>
      <c r="H5" s="147" t="s">
        <v>123</v>
      </c>
      <c r="I5" s="147" t="s">
        <v>8</v>
      </c>
      <c r="J5" s="147" t="s">
        <v>212</v>
      </c>
      <c r="K5" s="147" t="s">
        <v>123</v>
      </c>
      <c r="L5" s="147" t="s">
        <v>8</v>
      </c>
    </row>
    <row r="6" ht="15" customHeight="1" spans="1:12">
      <c r="A6" s="148" t="s">
        <v>213</v>
      </c>
      <c r="B6" s="148" t="s">
        <v>214</v>
      </c>
      <c r="C6" s="149">
        <v>0</v>
      </c>
      <c r="D6" s="148">
        <v>302</v>
      </c>
      <c r="E6" s="148" t="s">
        <v>216</v>
      </c>
      <c r="F6" s="149">
        <v>41.35</v>
      </c>
      <c r="G6" s="148">
        <v>309</v>
      </c>
      <c r="H6" s="148" t="s">
        <v>399</v>
      </c>
      <c r="I6" s="149">
        <v>0</v>
      </c>
      <c r="J6" s="148">
        <v>311</v>
      </c>
      <c r="K6" s="148" t="s">
        <v>400</v>
      </c>
      <c r="L6" s="149">
        <v>0</v>
      </c>
    </row>
    <row r="7" ht="15" customHeight="1" spans="1:12">
      <c r="A7" s="148" t="s">
        <v>220</v>
      </c>
      <c r="B7" s="148" t="s">
        <v>221</v>
      </c>
      <c r="C7" s="149">
        <v>0</v>
      </c>
      <c r="D7" s="148">
        <v>30201</v>
      </c>
      <c r="E7" s="148" t="s">
        <v>223</v>
      </c>
      <c r="F7" s="149">
        <v>17.79</v>
      </c>
      <c r="G7" s="148">
        <v>30901</v>
      </c>
      <c r="H7" s="148" t="s">
        <v>225</v>
      </c>
      <c r="I7" s="149">
        <v>0</v>
      </c>
      <c r="J7" s="148">
        <v>31101</v>
      </c>
      <c r="K7" s="148" t="s">
        <v>327</v>
      </c>
      <c r="L7" s="149">
        <v>0</v>
      </c>
    </row>
    <row r="8" ht="15" customHeight="1" spans="1:12">
      <c r="A8" s="148" t="s">
        <v>226</v>
      </c>
      <c r="B8" s="148" t="s">
        <v>227</v>
      </c>
      <c r="C8" s="149">
        <v>0</v>
      </c>
      <c r="D8" s="148">
        <v>30202</v>
      </c>
      <c r="E8" s="148" t="s">
        <v>229</v>
      </c>
      <c r="F8" s="149">
        <v>3.06</v>
      </c>
      <c r="G8" s="148">
        <v>30902</v>
      </c>
      <c r="H8" s="148" t="s">
        <v>231</v>
      </c>
      <c r="I8" s="149">
        <v>0</v>
      </c>
      <c r="J8" s="148">
        <v>31199</v>
      </c>
      <c r="K8" s="148" t="s">
        <v>352</v>
      </c>
      <c r="L8" s="149">
        <v>0</v>
      </c>
    </row>
    <row r="9" ht="15" customHeight="1" spans="1:12">
      <c r="A9" s="148" t="s">
        <v>232</v>
      </c>
      <c r="B9" s="148" t="s">
        <v>233</v>
      </c>
      <c r="C9" s="149">
        <v>0</v>
      </c>
      <c r="D9" s="148">
        <v>30203</v>
      </c>
      <c r="E9" s="148" t="s">
        <v>235</v>
      </c>
      <c r="F9" s="149">
        <v>0.01</v>
      </c>
      <c r="G9" s="148">
        <v>30903</v>
      </c>
      <c r="H9" s="148" t="s">
        <v>237</v>
      </c>
      <c r="I9" s="149">
        <v>0</v>
      </c>
      <c r="J9" s="148">
        <v>312</v>
      </c>
      <c r="K9" s="148" t="s">
        <v>321</v>
      </c>
      <c r="L9" s="149">
        <v>0</v>
      </c>
    </row>
    <row r="10" ht="15" customHeight="1" spans="1:12">
      <c r="A10" s="148" t="s">
        <v>238</v>
      </c>
      <c r="B10" s="148" t="s">
        <v>239</v>
      </c>
      <c r="C10" s="149">
        <v>0</v>
      </c>
      <c r="D10" s="148">
        <v>30204</v>
      </c>
      <c r="E10" s="148" t="s">
        <v>241</v>
      </c>
      <c r="F10" s="149">
        <v>0</v>
      </c>
      <c r="G10" s="148">
        <v>30905</v>
      </c>
      <c r="H10" s="148" t="s">
        <v>243</v>
      </c>
      <c r="I10" s="149">
        <v>0</v>
      </c>
      <c r="J10" s="148">
        <v>31201</v>
      </c>
      <c r="K10" s="148" t="s">
        <v>327</v>
      </c>
      <c r="L10" s="149">
        <v>0</v>
      </c>
    </row>
    <row r="11" ht="15" customHeight="1" spans="1:12">
      <c r="A11" s="148" t="s">
        <v>244</v>
      </c>
      <c r="B11" s="148" t="s">
        <v>245</v>
      </c>
      <c r="C11" s="149">
        <v>0</v>
      </c>
      <c r="D11" s="148">
        <v>30205</v>
      </c>
      <c r="E11" s="148" t="s">
        <v>247</v>
      </c>
      <c r="F11" s="149">
        <v>0</v>
      </c>
      <c r="G11" s="148">
        <v>30906</v>
      </c>
      <c r="H11" s="148" t="s">
        <v>249</v>
      </c>
      <c r="I11" s="149">
        <v>0</v>
      </c>
      <c r="J11" s="148">
        <v>31203</v>
      </c>
      <c r="K11" s="148" t="s">
        <v>333</v>
      </c>
      <c r="L11" s="149">
        <v>0</v>
      </c>
    </row>
    <row r="12" ht="15" customHeight="1" spans="1:12">
      <c r="A12" s="148" t="s">
        <v>250</v>
      </c>
      <c r="B12" s="148" t="s">
        <v>251</v>
      </c>
      <c r="C12" s="149">
        <v>0</v>
      </c>
      <c r="D12" s="148">
        <v>30206</v>
      </c>
      <c r="E12" s="148" t="s">
        <v>253</v>
      </c>
      <c r="F12" s="149">
        <v>5.73</v>
      </c>
      <c r="G12" s="148">
        <v>30907</v>
      </c>
      <c r="H12" s="148" t="s">
        <v>255</v>
      </c>
      <c r="I12" s="149">
        <v>0</v>
      </c>
      <c r="J12" s="148">
        <v>31204</v>
      </c>
      <c r="K12" s="148" t="s">
        <v>339</v>
      </c>
      <c r="L12" s="149">
        <v>0</v>
      </c>
    </row>
    <row r="13" ht="15" customHeight="1" spans="1:12">
      <c r="A13" s="148" t="s">
        <v>256</v>
      </c>
      <c r="B13" s="148" t="s">
        <v>257</v>
      </c>
      <c r="C13" s="149">
        <v>0</v>
      </c>
      <c r="D13" s="148">
        <v>30207</v>
      </c>
      <c r="E13" s="148" t="s">
        <v>259</v>
      </c>
      <c r="F13" s="149">
        <v>0.04</v>
      </c>
      <c r="G13" s="148">
        <v>30908</v>
      </c>
      <c r="H13" s="148" t="s">
        <v>261</v>
      </c>
      <c r="I13" s="149">
        <v>0</v>
      </c>
      <c r="J13" s="148">
        <v>31205</v>
      </c>
      <c r="K13" s="148" t="s">
        <v>345</v>
      </c>
      <c r="L13" s="149">
        <v>0</v>
      </c>
    </row>
    <row r="14" ht="15" customHeight="1" spans="1:12">
      <c r="A14" s="148" t="s">
        <v>262</v>
      </c>
      <c r="B14" s="148" t="s">
        <v>263</v>
      </c>
      <c r="C14" s="149">
        <v>0</v>
      </c>
      <c r="D14" s="148">
        <v>30208</v>
      </c>
      <c r="E14" s="148" t="s">
        <v>265</v>
      </c>
      <c r="F14" s="149">
        <v>0</v>
      </c>
      <c r="G14" s="148">
        <v>30913</v>
      </c>
      <c r="H14" s="148" t="s">
        <v>291</v>
      </c>
      <c r="I14" s="149">
        <v>0</v>
      </c>
      <c r="J14" s="148">
        <v>31299</v>
      </c>
      <c r="K14" s="148" t="s">
        <v>352</v>
      </c>
      <c r="L14" s="149">
        <v>0</v>
      </c>
    </row>
    <row r="15" ht="15" customHeight="1" spans="1:12">
      <c r="A15" s="148" t="s">
        <v>268</v>
      </c>
      <c r="B15" s="148" t="s">
        <v>269</v>
      </c>
      <c r="C15" s="149">
        <v>0</v>
      </c>
      <c r="D15" s="148">
        <v>30209</v>
      </c>
      <c r="E15" s="148" t="s">
        <v>271</v>
      </c>
      <c r="F15" s="149">
        <v>0.04</v>
      </c>
      <c r="G15" s="148">
        <v>30919</v>
      </c>
      <c r="H15" s="148" t="s">
        <v>297</v>
      </c>
      <c r="I15" s="149">
        <v>0</v>
      </c>
      <c r="J15" s="148">
        <v>313</v>
      </c>
      <c r="K15" s="148" t="s">
        <v>401</v>
      </c>
      <c r="L15" s="149">
        <v>0</v>
      </c>
    </row>
    <row r="16" ht="15" customHeight="1" spans="1:12">
      <c r="A16" s="148" t="s">
        <v>274</v>
      </c>
      <c r="B16" s="148" t="s">
        <v>275</v>
      </c>
      <c r="C16" s="149">
        <v>0</v>
      </c>
      <c r="D16" s="148">
        <v>30211</v>
      </c>
      <c r="E16" s="148" t="s">
        <v>277</v>
      </c>
      <c r="F16" s="149">
        <v>1.07</v>
      </c>
      <c r="G16" s="148">
        <v>30921</v>
      </c>
      <c r="H16" s="148" t="s">
        <v>303</v>
      </c>
      <c r="I16" s="149">
        <v>0</v>
      </c>
      <c r="J16" s="148">
        <v>31302</v>
      </c>
      <c r="K16" s="148" t="s">
        <v>402</v>
      </c>
      <c r="L16" s="149">
        <v>0</v>
      </c>
    </row>
    <row r="17" ht="15" customHeight="1" spans="1:12">
      <c r="A17" s="148" t="s">
        <v>280</v>
      </c>
      <c r="B17" s="148" t="s">
        <v>281</v>
      </c>
      <c r="C17" s="149">
        <v>0</v>
      </c>
      <c r="D17" s="148">
        <v>30212</v>
      </c>
      <c r="E17" s="148" t="s">
        <v>283</v>
      </c>
      <c r="F17" s="149">
        <v>0</v>
      </c>
      <c r="G17" s="148">
        <v>30922</v>
      </c>
      <c r="H17" s="148" t="s">
        <v>309</v>
      </c>
      <c r="I17" s="149">
        <v>0</v>
      </c>
      <c r="J17" s="148">
        <v>31303</v>
      </c>
      <c r="K17" s="148" t="s">
        <v>403</v>
      </c>
      <c r="L17" s="149">
        <v>0</v>
      </c>
    </row>
    <row r="18" ht="15" customHeight="1" spans="1:12">
      <c r="A18" s="148" t="s">
        <v>286</v>
      </c>
      <c r="B18" s="148" t="s">
        <v>287</v>
      </c>
      <c r="C18" s="149">
        <v>0</v>
      </c>
      <c r="D18" s="148">
        <v>30213</v>
      </c>
      <c r="E18" s="148" t="s">
        <v>289</v>
      </c>
      <c r="F18" s="149">
        <v>8.52</v>
      </c>
      <c r="G18" s="148">
        <v>30999</v>
      </c>
      <c r="H18" s="148" t="s">
        <v>404</v>
      </c>
      <c r="I18" s="149">
        <v>0</v>
      </c>
      <c r="J18" s="148">
        <v>31304</v>
      </c>
      <c r="K18" s="148" t="s">
        <v>405</v>
      </c>
      <c r="L18" s="149">
        <v>0</v>
      </c>
    </row>
    <row r="19" ht="15" customHeight="1" spans="1:12">
      <c r="A19" s="148" t="s">
        <v>292</v>
      </c>
      <c r="B19" s="148" t="s">
        <v>293</v>
      </c>
      <c r="C19" s="149">
        <v>0</v>
      </c>
      <c r="D19" s="148">
        <v>30214</v>
      </c>
      <c r="E19" s="148" t="s">
        <v>295</v>
      </c>
      <c r="F19" s="149">
        <v>0</v>
      </c>
      <c r="G19" s="148">
        <v>310</v>
      </c>
      <c r="H19" s="148" t="s">
        <v>218</v>
      </c>
      <c r="I19" s="149">
        <v>6</v>
      </c>
      <c r="J19" s="148">
        <v>399</v>
      </c>
      <c r="K19" s="148" t="s">
        <v>358</v>
      </c>
      <c r="L19" s="149">
        <v>0</v>
      </c>
    </row>
    <row r="20" ht="15" customHeight="1" spans="1:12">
      <c r="A20" s="148" t="s">
        <v>298</v>
      </c>
      <c r="B20" s="148" t="s">
        <v>299</v>
      </c>
      <c r="C20" s="149">
        <v>75.15</v>
      </c>
      <c r="D20" s="148">
        <v>30215</v>
      </c>
      <c r="E20" s="148" t="s">
        <v>301</v>
      </c>
      <c r="F20" s="149">
        <v>0</v>
      </c>
      <c r="G20" s="148">
        <v>31001</v>
      </c>
      <c r="H20" s="148" t="s">
        <v>225</v>
      </c>
      <c r="I20" s="149">
        <v>0</v>
      </c>
      <c r="J20" s="148">
        <v>39907</v>
      </c>
      <c r="K20" s="148" t="s">
        <v>364</v>
      </c>
      <c r="L20" s="149">
        <v>0</v>
      </c>
    </row>
    <row r="21" ht="15" customHeight="1" spans="1:12">
      <c r="A21" s="148" t="s">
        <v>304</v>
      </c>
      <c r="B21" s="148" t="s">
        <v>305</v>
      </c>
      <c r="C21" s="149">
        <v>0</v>
      </c>
      <c r="D21" s="148">
        <v>30216</v>
      </c>
      <c r="E21" s="148" t="s">
        <v>307</v>
      </c>
      <c r="F21" s="149">
        <v>4.4</v>
      </c>
      <c r="G21" s="148">
        <v>31002</v>
      </c>
      <c r="H21" s="148" t="s">
        <v>231</v>
      </c>
      <c r="I21" s="149">
        <v>6</v>
      </c>
      <c r="J21" s="148">
        <v>39908</v>
      </c>
      <c r="K21" s="148" t="s">
        <v>370</v>
      </c>
      <c r="L21" s="149">
        <v>0</v>
      </c>
    </row>
    <row r="22" ht="15" customHeight="1" spans="1:12">
      <c r="A22" s="148" t="s">
        <v>310</v>
      </c>
      <c r="B22" s="148" t="s">
        <v>311</v>
      </c>
      <c r="C22" s="149">
        <v>0</v>
      </c>
      <c r="D22" s="148">
        <v>30217</v>
      </c>
      <c r="E22" s="148" t="s">
        <v>313</v>
      </c>
      <c r="F22" s="149">
        <v>0</v>
      </c>
      <c r="G22" s="148">
        <v>31003</v>
      </c>
      <c r="H22" s="148" t="s">
        <v>237</v>
      </c>
      <c r="I22" s="149">
        <v>0</v>
      </c>
      <c r="J22" s="148">
        <v>39909</v>
      </c>
      <c r="K22" s="148" t="s">
        <v>376</v>
      </c>
      <c r="L22" s="149">
        <v>0</v>
      </c>
    </row>
    <row r="23" ht="15" customHeight="1" spans="1:12">
      <c r="A23" s="148" t="s">
        <v>316</v>
      </c>
      <c r="B23" s="148" t="s">
        <v>317</v>
      </c>
      <c r="C23" s="149">
        <v>0</v>
      </c>
      <c r="D23" s="148">
        <v>30218</v>
      </c>
      <c r="E23" s="148" t="s">
        <v>319</v>
      </c>
      <c r="F23" s="149">
        <v>0</v>
      </c>
      <c r="G23" s="148">
        <v>31005</v>
      </c>
      <c r="H23" s="148" t="s">
        <v>243</v>
      </c>
      <c r="I23" s="149">
        <v>0</v>
      </c>
      <c r="J23" s="148">
        <v>39910</v>
      </c>
      <c r="K23" s="148" t="s">
        <v>380</v>
      </c>
      <c r="L23" s="149">
        <v>0</v>
      </c>
    </row>
    <row r="24" ht="15" customHeight="1" spans="1:12">
      <c r="A24" s="148" t="s">
        <v>322</v>
      </c>
      <c r="B24" s="148" t="s">
        <v>323</v>
      </c>
      <c r="C24" s="149">
        <v>0</v>
      </c>
      <c r="D24" s="148">
        <v>30224</v>
      </c>
      <c r="E24" s="148" t="s">
        <v>325</v>
      </c>
      <c r="F24" s="149">
        <v>0</v>
      </c>
      <c r="G24" s="148">
        <v>31006</v>
      </c>
      <c r="H24" s="148" t="s">
        <v>249</v>
      </c>
      <c r="I24" s="149">
        <v>0</v>
      </c>
      <c r="J24" s="148">
        <v>39999</v>
      </c>
      <c r="K24" s="148" t="s">
        <v>384</v>
      </c>
      <c r="L24" s="149">
        <v>0</v>
      </c>
    </row>
    <row r="25" ht="15" customHeight="1" spans="1:12">
      <c r="A25" s="148" t="s">
        <v>328</v>
      </c>
      <c r="B25" s="148" t="s">
        <v>329</v>
      </c>
      <c r="C25" s="149">
        <v>0</v>
      </c>
      <c r="D25" s="148">
        <v>30225</v>
      </c>
      <c r="E25" s="148" t="s">
        <v>331</v>
      </c>
      <c r="F25" s="149">
        <v>0</v>
      </c>
      <c r="G25" s="148">
        <v>31007</v>
      </c>
      <c r="H25" s="148" t="s">
        <v>255</v>
      </c>
      <c r="I25" s="149">
        <v>0</v>
      </c>
      <c r="J25" s="148"/>
      <c r="K25" s="148"/>
      <c r="L25" s="147"/>
    </row>
    <row r="26" ht="15" customHeight="1" spans="1:12">
      <c r="A26" s="148" t="s">
        <v>334</v>
      </c>
      <c r="B26" s="148" t="s">
        <v>335</v>
      </c>
      <c r="C26" s="149">
        <v>0</v>
      </c>
      <c r="D26" s="148">
        <v>30226</v>
      </c>
      <c r="E26" s="148" t="s">
        <v>337</v>
      </c>
      <c r="F26" s="149">
        <v>0.49</v>
      </c>
      <c r="G26" s="148">
        <v>31008</v>
      </c>
      <c r="H26" s="148" t="s">
        <v>261</v>
      </c>
      <c r="I26" s="149">
        <v>0</v>
      </c>
      <c r="J26" s="148"/>
      <c r="K26" s="148"/>
      <c r="L26" s="147"/>
    </row>
    <row r="27" ht="15" customHeight="1" spans="1:12">
      <c r="A27" s="148" t="s">
        <v>340</v>
      </c>
      <c r="B27" s="148" t="s">
        <v>341</v>
      </c>
      <c r="C27" s="149">
        <v>0</v>
      </c>
      <c r="D27" s="148">
        <v>30227</v>
      </c>
      <c r="E27" s="148" t="s">
        <v>343</v>
      </c>
      <c r="F27" s="149">
        <v>0</v>
      </c>
      <c r="G27" s="148">
        <v>31009</v>
      </c>
      <c r="H27" s="148" t="s">
        <v>267</v>
      </c>
      <c r="I27" s="149">
        <v>0</v>
      </c>
      <c r="J27" s="148"/>
      <c r="K27" s="148"/>
      <c r="L27" s="147"/>
    </row>
    <row r="28" ht="15" customHeight="1" spans="1:12">
      <c r="A28" s="148" t="s">
        <v>346</v>
      </c>
      <c r="B28" s="148" t="s">
        <v>347</v>
      </c>
      <c r="C28" s="149">
        <v>75.15</v>
      </c>
      <c r="D28" s="148">
        <v>30228</v>
      </c>
      <c r="E28" s="148" t="s">
        <v>349</v>
      </c>
      <c r="F28" s="149">
        <v>0</v>
      </c>
      <c r="G28" s="148">
        <v>31010</v>
      </c>
      <c r="H28" s="148" t="s">
        <v>273</v>
      </c>
      <c r="I28" s="149">
        <v>0</v>
      </c>
      <c r="J28" s="148"/>
      <c r="K28" s="148"/>
      <c r="L28" s="147"/>
    </row>
    <row r="29" ht="15" customHeight="1" spans="1:12">
      <c r="A29" s="148" t="s">
        <v>353</v>
      </c>
      <c r="B29" s="148" t="s">
        <v>354</v>
      </c>
      <c r="C29" s="149">
        <v>0</v>
      </c>
      <c r="D29" s="148">
        <v>30229</v>
      </c>
      <c r="E29" s="148" t="s">
        <v>356</v>
      </c>
      <c r="F29" s="149">
        <v>0</v>
      </c>
      <c r="G29" s="148">
        <v>31011</v>
      </c>
      <c r="H29" s="148" t="s">
        <v>279</v>
      </c>
      <c r="I29" s="149">
        <v>0</v>
      </c>
      <c r="J29" s="148"/>
      <c r="K29" s="148"/>
      <c r="L29" s="147"/>
    </row>
    <row r="30" ht="15" customHeight="1" spans="1:12">
      <c r="A30" s="148" t="s">
        <v>359</v>
      </c>
      <c r="B30" s="148" t="s">
        <v>360</v>
      </c>
      <c r="C30" s="149">
        <v>0</v>
      </c>
      <c r="D30" s="148">
        <v>30231</v>
      </c>
      <c r="E30" s="148" t="s">
        <v>362</v>
      </c>
      <c r="F30" s="149">
        <v>0</v>
      </c>
      <c r="G30" s="148">
        <v>31012</v>
      </c>
      <c r="H30" s="148" t="s">
        <v>285</v>
      </c>
      <c r="I30" s="149">
        <v>0</v>
      </c>
      <c r="J30" s="148"/>
      <c r="K30" s="148"/>
      <c r="L30" s="147"/>
    </row>
    <row r="31" ht="15" customHeight="1" spans="1:12">
      <c r="A31" s="148" t="s">
        <v>365</v>
      </c>
      <c r="B31" s="148" t="s">
        <v>366</v>
      </c>
      <c r="C31" s="149">
        <v>0</v>
      </c>
      <c r="D31" s="148">
        <v>30239</v>
      </c>
      <c r="E31" s="148" t="s">
        <v>368</v>
      </c>
      <c r="F31" s="149">
        <v>0</v>
      </c>
      <c r="G31" s="148">
        <v>31013</v>
      </c>
      <c r="H31" s="148" t="s">
        <v>291</v>
      </c>
      <c r="I31" s="149">
        <v>0</v>
      </c>
      <c r="J31" s="148"/>
      <c r="K31" s="148"/>
      <c r="L31" s="147"/>
    </row>
    <row r="32" ht="15" customHeight="1" spans="1:12">
      <c r="A32" s="148" t="s">
        <v>371</v>
      </c>
      <c r="B32" s="148" t="s">
        <v>406</v>
      </c>
      <c r="C32" s="149">
        <v>0</v>
      </c>
      <c r="D32" s="148">
        <v>30240</v>
      </c>
      <c r="E32" s="148" t="s">
        <v>374</v>
      </c>
      <c r="F32" s="149">
        <v>0</v>
      </c>
      <c r="G32" s="148">
        <v>31019</v>
      </c>
      <c r="H32" s="148" t="s">
        <v>297</v>
      </c>
      <c r="I32" s="149">
        <v>0</v>
      </c>
      <c r="J32" s="148"/>
      <c r="K32" s="148"/>
      <c r="L32" s="147"/>
    </row>
    <row r="33" ht="15" customHeight="1" spans="1:12">
      <c r="A33" s="148"/>
      <c r="B33" s="148"/>
      <c r="C33" s="147"/>
      <c r="D33" s="148">
        <v>30299</v>
      </c>
      <c r="E33" s="148" t="s">
        <v>378</v>
      </c>
      <c r="F33" s="149">
        <v>0.2</v>
      </c>
      <c r="G33" s="148">
        <v>31021</v>
      </c>
      <c r="H33" s="148" t="s">
        <v>303</v>
      </c>
      <c r="I33" s="149">
        <v>0</v>
      </c>
      <c r="J33" s="148"/>
      <c r="K33" s="148"/>
      <c r="L33" s="147"/>
    </row>
    <row r="34" ht="15" customHeight="1" spans="1:12">
      <c r="A34" s="148"/>
      <c r="B34" s="148"/>
      <c r="C34" s="147"/>
      <c r="D34" s="148">
        <v>307</v>
      </c>
      <c r="E34" s="148" t="s">
        <v>382</v>
      </c>
      <c r="F34" s="149">
        <v>0</v>
      </c>
      <c r="G34" s="148">
        <v>31022</v>
      </c>
      <c r="H34" s="148" t="s">
        <v>309</v>
      </c>
      <c r="I34" s="149">
        <v>0</v>
      </c>
      <c r="J34" s="148"/>
      <c r="K34" s="148"/>
      <c r="L34" s="147"/>
    </row>
    <row r="35" ht="15" customHeight="1" spans="1:12">
      <c r="A35" s="148"/>
      <c r="B35" s="148"/>
      <c r="C35" s="147"/>
      <c r="D35" s="148">
        <v>30701</v>
      </c>
      <c r="E35" s="148" t="s">
        <v>386</v>
      </c>
      <c r="F35" s="149">
        <v>0</v>
      </c>
      <c r="G35" s="148">
        <v>31099</v>
      </c>
      <c r="H35" s="148" t="s">
        <v>315</v>
      </c>
      <c r="I35" s="149">
        <v>0</v>
      </c>
      <c r="J35" s="148"/>
      <c r="K35" s="148"/>
      <c r="L35" s="147"/>
    </row>
    <row r="36" ht="15" customHeight="1" spans="1:12">
      <c r="A36" s="148"/>
      <c r="B36" s="148"/>
      <c r="C36" s="147"/>
      <c r="D36" s="148">
        <v>30702</v>
      </c>
      <c r="E36" s="148" t="s">
        <v>388</v>
      </c>
      <c r="F36" s="149">
        <v>0</v>
      </c>
      <c r="G36" s="148"/>
      <c r="H36" s="148"/>
      <c r="I36" s="147"/>
      <c r="J36" s="148"/>
      <c r="K36" s="148"/>
      <c r="L36" s="147"/>
    </row>
    <row r="37" ht="15" customHeight="1" spans="1:12">
      <c r="A37" s="148"/>
      <c r="B37" s="148"/>
      <c r="C37" s="147"/>
      <c r="D37" s="148">
        <v>30703</v>
      </c>
      <c r="E37" s="148" t="s">
        <v>390</v>
      </c>
      <c r="F37" s="149">
        <v>0</v>
      </c>
      <c r="G37" s="148"/>
      <c r="H37" s="148"/>
      <c r="I37" s="147"/>
      <c r="J37" s="148"/>
      <c r="K37" s="148"/>
      <c r="L37" s="147"/>
    </row>
    <row r="38" ht="15" customHeight="1" spans="1:12">
      <c r="A38" s="148"/>
      <c r="B38" s="148"/>
      <c r="C38" s="147"/>
      <c r="D38" s="148">
        <v>30704</v>
      </c>
      <c r="E38" s="148" t="s">
        <v>392</v>
      </c>
      <c r="F38" s="149">
        <v>0</v>
      </c>
      <c r="G38" s="148"/>
      <c r="H38" s="148"/>
      <c r="I38" s="147"/>
      <c r="J38" s="148"/>
      <c r="K38" s="148"/>
      <c r="L38" s="147"/>
    </row>
    <row r="39" ht="15" customHeight="1" spans="1:12">
      <c r="A39" s="148" t="s">
        <v>407</v>
      </c>
      <c r="B39" s="148"/>
      <c r="C39" s="148"/>
      <c r="D39" s="148"/>
      <c r="E39" s="148"/>
      <c r="F39" s="148"/>
      <c r="G39" s="148"/>
      <c r="H39" s="148"/>
      <c r="I39" s="148"/>
      <c r="J39" s="148"/>
      <c r="K39" s="148"/>
      <c r="L39" s="14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F10" activePane="bottomRight" state="frozen"/>
      <selection/>
      <selection pane="topRight"/>
      <selection pane="bottomLeft"/>
      <selection pane="bottomRight" activeCell="G13" sqref="G13"/>
    </sheetView>
  </sheetViews>
  <sheetFormatPr defaultColWidth="9" defaultRowHeight="14.4"/>
  <cols>
    <col min="1" max="3" width="2.75" style="131" customWidth="1"/>
    <col min="4" max="4" width="32.75" style="131" customWidth="1"/>
    <col min="5" max="8" width="14" style="131" customWidth="1"/>
    <col min="9" max="10" width="15" style="131" customWidth="1"/>
    <col min="11" max="11" width="14" style="131" customWidth="1"/>
    <col min="12" max="13" width="15" style="131" customWidth="1"/>
    <col min="14" max="17" width="14" style="131" customWidth="1"/>
    <col min="18" max="19" width="15" style="131" customWidth="1"/>
    <col min="20" max="20" width="14" style="131" customWidth="1"/>
    <col min="21" max="16384" width="9" style="131"/>
  </cols>
  <sheetData>
    <row r="1" ht="28.2" spans="11:11">
      <c r="K1" s="142" t="s">
        <v>408</v>
      </c>
    </row>
    <row r="2" ht="15.6" spans="20:20">
      <c r="T2" s="132" t="s">
        <v>409</v>
      </c>
    </row>
    <row r="3" ht="15.6" spans="1:20">
      <c r="A3" s="132" t="s">
        <v>2</v>
      </c>
      <c r="T3" s="132" t="s">
        <v>3</v>
      </c>
    </row>
    <row r="4" ht="19.5" customHeight="1" spans="1:20">
      <c r="A4" s="138" t="s">
        <v>6</v>
      </c>
      <c r="B4" s="138"/>
      <c r="C4" s="138"/>
      <c r="D4" s="138"/>
      <c r="E4" s="138" t="s">
        <v>198</v>
      </c>
      <c r="F4" s="138"/>
      <c r="G4" s="138"/>
      <c r="H4" s="138" t="s">
        <v>199</v>
      </c>
      <c r="I4" s="138"/>
      <c r="J4" s="138"/>
      <c r="K4" s="138" t="s">
        <v>200</v>
      </c>
      <c r="L4" s="138"/>
      <c r="M4" s="138"/>
      <c r="N4" s="138"/>
      <c r="O4" s="138"/>
      <c r="P4" s="138" t="s">
        <v>107</v>
      </c>
      <c r="Q4" s="138"/>
      <c r="R4" s="138"/>
      <c r="S4" s="138"/>
      <c r="T4" s="138"/>
    </row>
    <row r="5" ht="19.5" customHeight="1" spans="1:20">
      <c r="A5" s="138" t="s">
        <v>122</v>
      </c>
      <c r="B5" s="138"/>
      <c r="C5" s="138"/>
      <c r="D5" s="138" t="s">
        <v>123</v>
      </c>
      <c r="E5" s="138" t="s">
        <v>129</v>
      </c>
      <c r="F5" s="138" t="s">
        <v>201</v>
      </c>
      <c r="G5" s="138" t="s">
        <v>202</v>
      </c>
      <c r="H5" s="138" t="s">
        <v>129</v>
      </c>
      <c r="I5" s="138" t="s">
        <v>151</v>
      </c>
      <c r="J5" s="138" t="s">
        <v>152</v>
      </c>
      <c r="K5" s="138" t="s">
        <v>129</v>
      </c>
      <c r="L5" s="138" t="s">
        <v>151</v>
      </c>
      <c r="M5" s="138"/>
      <c r="N5" s="138" t="s">
        <v>151</v>
      </c>
      <c r="O5" s="138" t="s">
        <v>152</v>
      </c>
      <c r="P5" s="138" t="s">
        <v>129</v>
      </c>
      <c r="Q5" s="138" t="s">
        <v>201</v>
      </c>
      <c r="R5" s="138" t="s">
        <v>202</v>
      </c>
      <c r="S5" s="138" t="s">
        <v>202</v>
      </c>
      <c r="T5" s="138"/>
    </row>
    <row r="6" ht="19.5" customHeight="1" spans="1:20">
      <c r="A6" s="138"/>
      <c r="B6" s="138"/>
      <c r="C6" s="138"/>
      <c r="D6" s="138"/>
      <c r="E6" s="138"/>
      <c r="F6" s="138"/>
      <c r="G6" s="138" t="s">
        <v>124</v>
      </c>
      <c r="H6" s="138"/>
      <c r="I6" s="138"/>
      <c r="J6" s="138" t="s">
        <v>124</v>
      </c>
      <c r="K6" s="138"/>
      <c r="L6" s="138" t="s">
        <v>124</v>
      </c>
      <c r="M6" s="138" t="s">
        <v>204</v>
      </c>
      <c r="N6" s="138" t="s">
        <v>203</v>
      </c>
      <c r="O6" s="138" t="s">
        <v>124</v>
      </c>
      <c r="P6" s="138"/>
      <c r="Q6" s="138"/>
      <c r="R6" s="138" t="s">
        <v>124</v>
      </c>
      <c r="S6" s="138" t="s">
        <v>205</v>
      </c>
      <c r="T6" s="138" t="s">
        <v>206</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126</v>
      </c>
      <c r="B8" s="138" t="s">
        <v>127</v>
      </c>
      <c r="C8" s="138" t="s">
        <v>128</v>
      </c>
      <c r="D8" s="138"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8"/>
      <c r="B9" s="138"/>
      <c r="C9" s="138"/>
      <c r="D9" s="138" t="s">
        <v>129</v>
      </c>
      <c r="E9" s="135">
        <v>0</v>
      </c>
      <c r="F9" s="135">
        <v>0</v>
      </c>
      <c r="G9" s="135">
        <v>0</v>
      </c>
      <c r="H9" s="135">
        <v>0</v>
      </c>
      <c r="I9" s="135">
        <v>0</v>
      </c>
      <c r="J9" s="135">
        <v>0</v>
      </c>
      <c r="K9" s="135">
        <v>0</v>
      </c>
      <c r="L9" s="135">
        <v>0</v>
      </c>
      <c r="M9" s="135">
        <v>0</v>
      </c>
      <c r="N9" s="135">
        <v>0</v>
      </c>
      <c r="O9" s="135">
        <v>0</v>
      </c>
      <c r="P9" s="135">
        <v>0</v>
      </c>
      <c r="Q9" s="135">
        <v>0</v>
      </c>
      <c r="R9" s="135">
        <v>0</v>
      </c>
      <c r="S9" s="135">
        <v>0</v>
      </c>
      <c r="T9" s="135">
        <v>0</v>
      </c>
    </row>
    <row r="10" ht="19.5" customHeight="1" spans="1:20">
      <c r="A10" s="134"/>
      <c r="B10" s="134"/>
      <c r="C10" s="134"/>
      <c r="D10" s="134"/>
      <c r="E10" s="135"/>
      <c r="F10" s="135"/>
      <c r="G10" s="135"/>
      <c r="H10" s="135"/>
      <c r="I10" s="135"/>
      <c r="J10" s="135"/>
      <c r="K10" s="135"/>
      <c r="L10" s="135"/>
      <c r="M10" s="135"/>
      <c r="N10" s="135"/>
      <c r="O10" s="135"/>
      <c r="P10" s="135"/>
      <c r="Q10" s="135"/>
      <c r="R10" s="135"/>
      <c r="S10" s="135"/>
      <c r="T10" s="135"/>
    </row>
    <row r="11" ht="19.5" customHeight="1" spans="1:20">
      <c r="A11" s="134" t="s">
        <v>410</v>
      </c>
      <c r="B11" s="134"/>
      <c r="C11" s="134"/>
      <c r="D11" s="134"/>
      <c r="E11" s="134"/>
      <c r="F11" s="134"/>
      <c r="G11" s="134"/>
      <c r="H11" s="134"/>
      <c r="I11" s="134"/>
      <c r="J11" s="134"/>
      <c r="K11" s="134"/>
      <c r="L11" s="134"/>
      <c r="M11" s="134"/>
      <c r="N11" s="134"/>
      <c r="O11" s="134"/>
      <c r="P11" s="134"/>
      <c r="Q11" s="134"/>
      <c r="R11" s="134"/>
      <c r="S11" s="134"/>
      <c r="T11" s="134"/>
    </row>
    <row r="12" spans="1:1">
      <c r="A12" s="143" t="s">
        <v>411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4.4"/>
  <cols>
    <col min="1" max="3" width="2.75" style="131" customWidth="1"/>
    <col min="4" max="4" width="32.75" style="131" customWidth="1"/>
    <col min="5" max="6" width="15" style="131" customWidth="1"/>
    <col min="7" max="11" width="14" style="131" customWidth="1"/>
    <col min="12" max="12" width="15" style="131" customWidth="1"/>
    <col min="13" max="16384" width="9" style="131"/>
  </cols>
  <sheetData>
    <row r="1" ht="28.2" spans="7:7">
      <c r="G1" s="142" t="s">
        <v>412</v>
      </c>
    </row>
    <row r="2" ht="15.6" spans="12:12">
      <c r="L2" s="132" t="s">
        <v>413</v>
      </c>
    </row>
    <row r="3" ht="15.6" spans="1:12">
      <c r="A3" s="132" t="s">
        <v>2</v>
      </c>
      <c r="L3" s="132" t="s">
        <v>3</v>
      </c>
    </row>
    <row r="4" ht="19.5" customHeight="1" spans="1:12">
      <c r="A4" s="138" t="s">
        <v>6</v>
      </c>
      <c r="B4" s="138"/>
      <c r="C4" s="138"/>
      <c r="D4" s="138"/>
      <c r="E4" s="138" t="s">
        <v>198</v>
      </c>
      <c r="F4" s="138"/>
      <c r="G4" s="138"/>
      <c r="H4" s="138" t="s">
        <v>199</v>
      </c>
      <c r="I4" s="138" t="s">
        <v>200</v>
      </c>
      <c r="J4" s="138" t="s">
        <v>107</v>
      </c>
      <c r="K4" s="138"/>
      <c r="L4" s="138"/>
    </row>
    <row r="5" ht="19.5" customHeight="1" spans="1:12">
      <c r="A5" s="138" t="s">
        <v>122</v>
      </c>
      <c r="B5" s="138"/>
      <c r="C5" s="138"/>
      <c r="D5" s="138" t="s">
        <v>123</v>
      </c>
      <c r="E5" s="138" t="s">
        <v>129</v>
      </c>
      <c r="F5" s="138" t="s">
        <v>414</v>
      </c>
      <c r="G5" s="138" t="s">
        <v>415</v>
      </c>
      <c r="H5" s="138"/>
      <c r="I5" s="138"/>
      <c r="J5" s="138" t="s">
        <v>129</v>
      </c>
      <c r="K5" s="138" t="s">
        <v>414</v>
      </c>
      <c r="L5" s="133" t="s">
        <v>415</v>
      </c>
    </row>
    <row r="6" ht="19.5" customHeight="1" spans="1:12">
      <c r="A6" s="138"/>
      <c r="B6" s="138"/>
      <c r="C6" s="138"/>
      <c r="D6" s="138"/>
      <c r="E6" s="138"/>
      <c r="F6" s="138"/>
      <c r="G6" s="138"/>
      <c r="H6" s="138"/>
      <c r="I6" s="138"/>
      <c r="J6" s="138"/>
      <c r="K6" s="138"/>
      <c r="L6" s="133" t="s">
        <v>205</v>
      </c>
    </row>
    <row r="7" ht="19.5" customHeight="1" spans="1:12">
      <c r="A7" s="138"/>
      <c r="B7" s="138"/>
      <c r="C7" s="138"/>
      <c r="D7" s="138"/>
      <c r="E7" s="138"/>
      <c r="F7" s="138"/>
      <c r="G7" s="138"/>
      <c r="H7" s="138"/>
      <c r="I7" s="138"/>
      <c r="J7" s="138"/>
      <c r="K7" s="138"/>
      <c r="L7" s="133"/>
    </row>
    <row r="8" ht="19.5" customHeight="1" spans="1:12">
      <c r="A8" s="138" t="s">
        <v>126</v>
      </c>
      <c r="B8" s="138" t="s">
        <v>127</v>
      </c>
      <c r="C8" s="138" t="s">
        <v>128</v>
      </c>
      <c r="D8" s="138" t="s">
        <v>10</v>
      </c>
      <c r="E8" s="133" t="s">
        <v>11</v>
      </c>
      <c r="F8" s="133" t="s">
        <v>12</v>
      </c>
      <c r="G8" s="133" t="s">
        <v>20</v>
      </c>
      <c r="H8" s="133" t="s">
        <v>24</v>
      </c>
      <c r="I8" s="133" t="s">
        <v>28</v>
      </c>
      <c r="J8" s="133" t="s">
        <v>32</v>
      </c>
      <c r="K8" s="133" t="s">
        <v>36</v>
      </c>
      <c r="L8" s="133" t="s">
        <v>40</v>
      </c>
    </row>
    <row r="9" ht="19.5" customHeight="1" spans="1:12">
      <c r="A9" s="138"/>
      <c r="B9" s="138"/>
      <c r="C9" s="138"/>
      <c r="D9" s="138" t="s">
        <v>129</v>
      </c>
      <c r="E9" s="135">
        <v>0</v>
      </c>
      <c r="F9" s="135">
        <v>0</v>
      </c>
      <c r="G9" s="135">
        <v>0</v>
      </c>
      <c r="H9" s="135">
        <v>0</v>
      </c>
      <c r="I9" s="135">
        <v>0</v>
      </c>
      <c r="J9" s="135">
        <v>0</v>
      </c>
      <c r="K9" s="135">
        <v>0</v>
      </c>
      <c r="L9" s="135">
        <v>0</v>
      </c>
    </row>
    <row r="10" ht="19.5" customHeight="1" spans="1:12">
      <c r="A10" s="134"/>
      <c r="B10" s="134"/>
      <c r="C10" s="134"/>
      <c r="D10" s="134"/>
      <c r="E10" s="135"/>
      <c r="F10" s="135"/>
      <c r="G10" s="135"/>
      <c r="H10" s="135"/>
      <c r="I10" s="135"/>
      <c r="J10" s="135"/>
      <c r="K10" s="135"/>
      <c r="L10" s="135"/>
    </row>
    <row r="11" ht="19.5" customHeight="1" spans="1:12">
      <c r="A11" s="134" t="s">
        <v>416</v>
      </c>
      <c r="B11" s="134"/>
      <c r="C11" s="134"/>
      <c r="D11" s="134"/>
      <c r="E11" s="134"/>
      <c r="F11" s="134"/>
      <c r="G11" s="134"/>
      <c r="H11" s="134"/>
      <c r="I11" s="134"/>
      <c r="J11" s="134"/>
      <c r="K11" s="134"/>
      <c r="L11" s="134"/>
    </row>
    <row r="12" spans="1:1">
      <c r="A12" s="143" t="s">
        <v>417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2024-08-29T09:00:00Z</dcterms:created>
  <dcterms:modified xsi:type="dcterms:W3CDTF">2024-09-22T09:40:30Z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2024-08-29T09:00:02.857Z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4FFC473C95694B8B8C9A8D38451D9491_13</vt:lpwstr>
  </property>
  <property fmtid="{D5CDD505-2E9C-101B-9397-08002B2CF9AE}" pid="10" name="KSOProductBuildVer">
    <vt:lpwstr>2052-12.1.0.16250</vt:lpwstr>
  </property>
</Properties>
</file>