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2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<sst xmlns="http://schemas.openxmlformats.org/spreadsheetml/2006/main" count="1260" uniqueCount="481">
  <si>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</si>
  <si>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</si>
  <si>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</si>
  <si>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</si>
  <si>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</si>
  <si>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</si>
  <si>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</si>
  <si>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</si>
  <si>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</si>
  <si>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</si>
  <si>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</si>
  <si>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</si>
  <si>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</si>
  <si>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</si>
  <si>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</si>
  <si>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</si>
  <si>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</si>
  <si>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</si>
  <si>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</si>
  <si>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</si>
  <si>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</si>
  <si>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</si>
  <si>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</si>
  <si>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</si>
  <si>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</si>
  <si>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</si>
  <si>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</si>
  <si>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</si>
  <si>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</si>
  <si>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</si>
  <si>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</si>
  <si>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</si>
  <si>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</si>
  <si>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</si>
  <si>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</si>
  <si>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</si>
  <si>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</si>
  <si>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</si>
  <si>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</si>
  <si>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</si>
  <si>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</si>
  <si>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</si>
  <si>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</si>
  <si>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</si>
  <si>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</si>
  <si>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</si>
  <si>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</si>
  <si>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</si>
  <si>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</si>
  <si>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</si>
  <si>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</si>
  <si>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</si>
  <si>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</si>
  <si>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</si>
  <si>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</si>
  <si>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</si>
  <si>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</si>
  <si>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</si>
  <si>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</si>
  <si>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</si>
  <si>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</si>
  <si>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</si>
  <si>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</si>
  <si>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</si>
  <si>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</si>
  <si>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</si>
  <si>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</si>
  <si>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</si>
  <si>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</si>
  <si>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</si>
  <si>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</si>
  <si>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凤庆县人民医院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</si>
  <si>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</si>
  <si>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</si>
  <si>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</si>
  <si>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</si>
  <si>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</si>
  <si>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</si>
  <si>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</si>
  <si>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</si>
  <si>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</si>
  <si>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</si>
  <si>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</si>
  <si>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</si>
  <si>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</si>
  <si>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</si>
  <si>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</si>
  <si>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>组织事务</t>
  </si>
  <si>
    <t>2013202</t>
  </si>
  <si>
    <t>一般行政管理事务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</si>
  <si>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</si>
  <si>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</si>
  <si>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</si>
  <si>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</si>
  <si>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</si>
  <si>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</si>
  <si>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</si>
  <si>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</si>
  <si>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</si>
  <si>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</si>
  <si>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</si>
  <si>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</si>
  <si>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20821</t>
  </si>
  <si>
    <t>特困人员救助供养</t>
  </si>
  <si>
    <t>2082101</t>
  </si>
  <si>
    <t>城市特困人员救助供养支出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</si>
  <si>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</si>
  <si>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</si>
  <si>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</si>
  <si>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</si>
  <si>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</si>
  <si>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</si>
  <si>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</si>
  <si>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</si>
  <si>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</si>
  <si>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</si>
  <si>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</si>
  <si>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</si>
  <si>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</si>
  <si>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</si>
  <si>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</si>
  <si>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</si>
  <si>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</si>
  <si>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</si>
  <si>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</si>
  <si>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</si>
  <si>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</si>
  <si>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</si>
  <si>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</si>
  <si>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</si>
  <si>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</si>
  <si>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</si>
  <si>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</si>
  <si>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</si>
  <si>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</si>
  <si>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</si>
  <si>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</si>
  <si>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</si>
  <si>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</si>
  <si>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</si>
  <si>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</si>
  <si>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</si>
  <si>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</si>
  <si>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</si>
  <si>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</si>
  <si>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</si>
  <si>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</si>
  <si>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</si>
  <si>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</si>
  <si>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</si>
  <si>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</si>
  <si>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</si>
  <si>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</si>
  <si>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</si>
  <si>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</si>
  <si>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</si>
  <si>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</si>
  <si>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</si>
  <si>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</si>
  <si>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</si>
  <si>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</si>
  <si>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</si>
  <si>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</si>
  <si>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</si>
  <si>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</si>
  <si>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</si>
  <si>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</si>
  <si>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</si>
  <si>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</si>
  <si>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</si>
  <si>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</si>
  <si>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</si>
  <si>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</si>
  <si>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</si>
  <si>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</si>
  <si>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</si>
  <si>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</si>
  <si>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</si>
  <si>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</si>
  <si>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</si>
  <si>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</si>
  <si>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</si>
  <si>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</si>
  <si>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</si>
  <si>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</si>
  <si>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</si>
  <si>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</si>
  <si>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</si>
  <si>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</si>
  <si>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</si>
  <si>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</si>
  <si>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</si>
  <si>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</si>
  <si>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</si>
  <si>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</si>
  <si>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</si>
  <si>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</si>
  <si>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</si>
  <si>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</si>
  <si>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</si>
  <si>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</si>
  <si>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</si>
  <si>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</si>
  <si>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530921210000000006181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</si>
  <si>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</si>
  <si>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</si>
  <si>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</si>
  <si>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</si>
  <si>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</si>
  <si>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</si>
  <si>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</si>
  <si>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530921231100001481881</t>
  </si>
  <si>
    <t>事业人员绩效工资（2017年提高标准部分）</t>
  </si>
  <si>
    <t>530921210000000006182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</si>
  <si>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</si>
  <si>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</si>
  <si>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</si>
  <si>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</si>
  <si>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</si>
  <si>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</si>
  <si>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</si>
  <si>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</si>
  <si>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</si>
  <si>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530921210000000006183</t>
  </si>
  <si>
    <t>30113</t>
  </si>
  <si>
    <t>530921231100001481905</t>
  </si>
  <si>
    <t>职工教育经费（事业）</t>
  </si>
  <si>
    <t>30201</t>
  </si>
  <si>
    <t>办公费</t>
  </si>
  <si>
    <t>30202</t>
  </si>
  <si>
    <t>印刷费</t>
  </si>
  <si>
    <t>30211</t>
  </si>
  <si>
    <t>差旅费</t>
  </si>
  <si>
    <t>30205</t>
  </si>
  <si>
    <t>水费</t>
  </si>
  <si>
    <t>30206</t>
  </si>
  <si>
    <t>电费</t>
  </si>
  <si>
    <t>30216</t>
  </si>
  <si>
    <t>培训费</t>
  </si>
  <si>
    <t>530921210000000006187</t>
  </si>
  <si>
    <t>工会经费</t>
  </si>
  <si>
    <t>30228</t>
  </si>
  <si>
    <t>530921210000000006188</t>
  </si>
  <si>
    <t>福利费</t>
  </si>
  <si>
    <t>30229</t>
  </si>
  <si>
    <t>530921210000000006185</t>
  </si>
  <si>
    <t>公务用车运行维护费</t>
  </si>
  <si>
    <t>30231</t>
  </si>
  <si>
    <t>530921231100001481901</t>
  </si>
  <si>
    <t>离退休费</t>
  </si>
  <si>
    <t>30302</t>
  </si>
  <si>
    <t>退休费</t>
  </si>
  <si>
    <t>530921241100002366444</t>
  </si>
  <si>
    <t>机关事业单位职工及军人抚恤补助</t>
  </si>
  <si>
    <t>30305</t>
  </si>
  <si>
    <t>生活补助</t>
  </si>
  <si>
    <t>530921251100003884856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</si>
  <si>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</si>
  <si>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</si>
  <si>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</si>
  <si>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</si>
  <si>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</si>
  <si>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</si>
  <si>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</si>
  <si>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</si>
  <si>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公立医院业务运行经费</t>
  </si>
  <si>
    <t>事业发展类</t>
  </si>
  <si>
    <t>530921251100003809401</t>
  </si>
  <si>
    <t>30207</t>
  </si>
  <si>
    <t>邮电费</t>
  </si>
  <si>
    <t>30213</t>
  </si>
  <si>
    <t>维修（护）费</t>
  </si>
  <si>
    <t>30215</t>
  </si>
  <si>
    <t>会议费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</si>
  <si>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</si>
  <si>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</si>
  <si>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</si>
  <si>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</si>
  <si>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</si>
  <si>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</si>
  <si>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</si>
  <si>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</si>
  <si>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</si>
  <si>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30240</t>
  </si>
  <si>
    <t>税金及附加费用</t>
  </si>
  <si>
    <t>31002</t>
  </si>
  <si>
    <t>办公设备购置</t>
  </si>
  <si>
    <t>31003</t>
  </si>
  <si>
    <t>专用设备购置</t>
  </si>
  <si>
    <t>31022</t>
  </si>
  <si>
    <t>无形资产购置</t>
  </si>
  <si>
    <t>39999</t>
  </si>
  <si>
    <t>离退休干部党组织工作经费</t>
  </si>
  <si>
    <t>530921251100003810494</t>
  </si>
  <si>
    <t>特困人员生活补助经费</t>
  </si>
  <si>
    <t>民生类</t>
  </si>
  <si>
    <t>530921251100003971329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</si>
  <si>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</si>
  <si>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</si>
  <si>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</si>
  <si>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</si>
  <si>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</si>
  <si>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</si>
  <si>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</si>
  <si>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</si>
  <si>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</si>
  <si>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</si>
  <si>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</si>
  <si>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</si>
  <si>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</si>
  <si>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</si>
  <si>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特困人员生活补助发放人数</t>
  </si>
  <si>
    <t>=</t>
  </si>
  <si>
    <t>1.00</t>
  </si>
  <si>
    <t>人</t>
  </si>
  <si>
    <t>定量指标</t>
  </si>
  <si>
    <t>反映部门（单位）实际发放工资人员数量；工资福利包括：行政人员工资、社会保险、住房公积金、职业年金等。</t>
  </si>
  <si>
    <t>效益指标</t>
  </si>
  <si>
    <t>社会效益</t>
  </si>
  <si>
    <t>部门运转</t>
  </si>
  <si>
    <t>正常运转</t>
  </si>
  <si>
    <t>年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</si>
  <si>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</si>
  <si>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</si>
  <si>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</si>
  <si>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</si>
  <si>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</si>
  <si>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</si>
  <si>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</si>
  <si>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</si>
  <si>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</si>
  <si>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</si>
  <si>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</si>
  <si>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为提高我院诊疗水平及服务能力，结合医院发展现状，我院2025年拟自筹资金通过政府采购云平台采购部分货物类及服务类产品。</t>
  </si>
  <si>
    <t>购置设备数量</t>
  </si>
  <si>
    <t>273</t>
  </si>
  <si>
    <t>台/套</t>
  </si>
  <si>
    <t>反映购置数量完成情况。</t>
  </si>
  <si>
    <t>维保设备数量</t>
  </si>
  <si>
    <t>10</t>
  </si>
  <si>
    <t>维保设备数量的完成情况。</t>
  </si>
  <si>
    <t>购置药品及耗材金额</t>
  </si>
  <si>
    <t>14540</t>
  </si>
  <si>
    <t>万元</t>
  </si>
  <si>
    <t>反映部门购置计划执行情况购置计划执行情况。
购置计划完成率=实际购置交付的试剂耗材数量/计划购置交付试剂耗材数量</t>
  </si>
  <si>
    <t>购置框架协议产品</t>
  </si>
  <si>
    <t>85</t>
  </si>
  <si>
    <t>反映部门购置计划执行情况购置计划执行情况。
购置计划完成率=（实际购置交付的数量/计划购置交付数量</t>
  </si>
  <si>
    <t>质量指标</t>
  </si>
  <si>
    <t>购置计划完成率</t>
  </si>
  <si>
    <t>95</t>
  </si>
  <si>
    <t>反映部门购置计划执行情况购置计划执行情况。
购置计划完成率=（实际购置交付装备数量/计划购置交付装备数量）*100%。</t>
  </si>
  <si>
    <t>验收通过率</t>
  </si>
  <si>
    <t>99</t>
  </si>
  <si>
    <t>反映设备购置的产品质量情况。
验收通过率=（通过验收的购置数量/购置总数量）*100%。</t>
  </si>
  <si>
    <t>购置设备、耗材及服务利用率</t>
  </si>
  <si>
    <t>反映设备利用情况。
设备利用率=（投入使用设备数/购置设备总数）*100%。</t>
  </si>
  <si>
    <t>信息数据安全</t>
  </si>
  <si>
    <t>反映信息系统相关数据安全的保障情况。</t>
  </si>
  <si>
    <t>时效指标</t>
  </si>
  <si>
    <t>设备部署及时率</t>
  </si>
  <si>
    <t>反映新购设备按时部署情况。
设备部署及时率=（及时部署设备数量/新购设备总数）*100%。</t>
  </si>
  <si>
    <t>经济效益</t>
  </si>
  <si>
    <t>采购经济性</t>
  </si>
  <si>
    <t>34714.58</t>
  </si>
  <si>
    <t>空反映采购成本低于计划数所获得的经济效益。</t>
  </si>
  <si>
    <t>可持续影响</t>
  </si>
  <si>
    <t>设备使用年限</t>
  </si>
  <si>
    <t>反映新投入设备使用年限情况。</t>
  </si>
  <si>
    <t>系统正常使用年限</t>
  </si>
  <si>
    <t>反映系统正常使用期限。</t>
  </si>
  <si>
    <t>使用人员满意度</t>
  </si>
  <si>
    <t>反映服务对象对购置设备的整体满意情况。
使用人员满意度=（对购置设备满意的人数/问卷调查人数）*100%。</t>
  </si>
  <si>
    <t>患者满意度</t>
  </si>
  <si>
    <t>患者评价</t>
  </si>
  <si>
    <t>切实加强新时代离退休干部党的建设工作，规范党建工作经费保障、使用和管理。</t>
  </si>
  <si>
    <t>补助党员数量</t>
  </si>
  <si>
    <t>17</t>
  </si>
  <si>
    <t>获补覆盖率</t>
  </si>
  <si>
    <t>100</t>
  </si>
  <si>
    <t>获补覆盖率=实际获得补助人数/应补助人数*100%</t>
  </si>
  <si>
    <t>事业单位党组织规模</t>
  </si>
  <si>
    <t>规模增加</t>
  </si>
  <si>
    <t>是/否</t>
  </si>
  <si>
    <t>反映补助政策对党建工作推动作用</t>
  </si>
  <si>
    <t>获补党组织党员满意度</t>
  </si>
  <si>
    <t>反映获补助党组织党员的满意度</t>
  </si>
  <si>
    <t>预算06表</t>
  </si>
  <si>
    <t>政府性基金预算支出预算表</t>
  </si>
  <si>
    <t>单位名称：临沧市发展和改革委员会</t>
  </si>
  <si>
    <t>本年政府性基金预算支出</t>
  </si>
  <si>
    <r>
      <t>备注：</t>
    </r>
    <r>
      <rPr>
        <sz val="9"/>
        <color rgb="FF000000"/>
        <rFont val="Microsoft YaHei UI"/>
        <charset val="134"/>
      </rPr>
      <t>“</t>
    </r>
    <r>
      <rPr>
        <sz val="9"/>
        <color rgb="FF000000"/>
        <rFont val="宋体"/>
        <charset val="134"/>
      </rPr>
      <t>此表无数据，公开表为空表。</t>
    </r>
    <r>
      <rPr>
        <sz val="9"/>
        <color rgb="FF000000"/>
        <rFont val="Microsoft YaHei UI"/>
        <charset val="134"/>
      </rPr>
      <t>”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</si>
  <si>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</si>
  <si>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</si>
  <si>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</si>
  <si>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</si>
  <si>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</si>
  <si>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</si>
  <si>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</si>
  <si>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</si>
  <si>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</si>
  <si>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</si>
  <si>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2025年凤庆县人民医院采购打印机</t>
  </si>
  <si>
    <t>A4黑白打印机</t>
  </si>
  <si>
    <t>台</t>
  </si>
  <si>
    <t>2025年凤庆县人民医院采购一般设备</t>
  </si>
  <si>
    <t>病房护理及医院设备</t>
  </si>
  <si>
    <t>2025年凤庆县人民医院采购车辆加油、添加燃料服务</t>
  </si>
  <si>
    <t>车辆加油、添加燃料服务</t>
  </si>
  <si>
    <t>2025年凤庆县人民医院采购车辆维修和保养</t>
  </si>
  <si>
    <t>车辆维修和保养服务</t>
  </si>
  <si>
    <t>2025年凤庆县人民医院采购办公家电</t>
  </si>
  <si>
    <t>电冰箱</t>
  </si>
  <si>
    <t>2025年凤庆县人民医院采购DMZ区服务器扩容</t>
  </si>
  <si>
    <t>服务器</t>
  </si>
  <si>
    <t>2025年凤庆县人民医院采购HIS服务升级</t>
  </si>
  <si>
    <t>2025年凤庆县人民医院采购备份服务器</t>
  </si>
  <si>
    <t>2025年凤庆县人民医院采购药品</t>
  </si>
  <si>
    <t>复合维生素类药</t>
  </si>
  <si>
    <t>2025年凤庆县人民医院采购复印纸</t>
  </si>
  <si>
    <t>复印纸</t>
  </si>
  <si>
    <t>呼吸系统用药</t>
  </si>
  <si>
    <t>2025年凤庆县人民医院采购车辆保险费</t>
  </si>
  <si>
    <t>机动车保险服务</t>
  </si>
  <si>
    <t>空调机</t>
  </si>
  <si>
    <t>2025年凤庆县人民医院采购PDA</t>
  </si>
  <si>
    <t>其他办公设备</t>
  </si>
  <si>
    <t>其他解热镇痛药</t>
  </si>
  <si>
    <t>其他抗菌素（抗感染药）</t>
  </si>
  <si>
    <t>其他抗肿瘤药</t>
  </si>
  <si>
    <t>其他麻醉用药</t>
  </si>
  <si>
    <t>其他泌尿系统用药</t>
  </si>
  <si>
    <t>其他消毒防腐及创伤外科用药</t>
  </si>
  <si>
    <t>其他消化系统用药</t>
  </si>
  <si>
    <t>其他血液系统用药</t>
  </si>
  <si>
    <t>2025年凤庆县人民医院采购卫生材料</t>
  </si>
  <si>
    <t>其他医疗设备</t>
  </si>
  <si>
    <t>2025年凤庆县人民医院采购印刷服务</t>
  </si>
  <si>
    <t>其他印刷服务</t>
  </si>
  <si>
    <t>2025年凤庆县人民医院采购信息化</t>
  </si>
  <si>
    <t>其他运行维护服务</t>
  </si>
  <si>
    <t>2025年凤庆县人民医院采购计算机</t>
  </si>
  <si>
    <t>台式计算机</t>
  </si>
  <si>
    <t>2025年凤庆县人民医院采购低值易耗品</t>
  </si>
  <si>
    <t>物资</t>
  </si>
  <si>
    <t>2025年凤庆县人民医院采购无形资产</t>
  </si>
  <si>
    <t>信息数据类无形资产</t>
  </si>
  <si>
    <t>套</t>
  </si>
  <si>
    <t>2025年凤庆县人民医院采购医疗设备维修和保养服务</t>
  </si>
  <si>
    <t>医疗设备维修和保养服务</t>
  </si>
  <si>
    <t>2025年凤庆县人民医院采购专用设备</t>
  </si>
  <si>
    <t>医用超声波仪器及设备</t>
  </si>
  <si>
    <t>2025年凤庆县人民医院采购医疗设备</t>
  </si>
  <si>
    <t>医用内窥镜</t>
  </si>
  <si>
    <t>2025年凤庆县人民医院采购办公设备</t>
  </si>
  <si>
    <t>组合家具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</si>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</sst>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#,##0.00_ 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181" fontId="0" fillId="0" borderId="0" xfId="0" applyNumberFormat="1" applyFont="1">
      <alignment vertical="top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8"/>
  <sheetViews>
    <sheetView showZeros="0" tabSelected="1" workbookViewId="0">
      <selection activeCell="C8" sqref="C8"/>
    </sheetView>
  </sheetViews>
  <sheetFormatPr defaultColWidth="9.14285714285714" defaultRowHeight="12" customHeight="1" outlineLevelCol="5"/>
  <cols>
    <col min="1" max="1" width="31.847619047619" customWidth="1"/>
    <col min="2" max="2" width="35.5714285714286" customWidth="1"/>
    <col min="3" max="3" width="36.5714285714286" customWidth="1"/>
    <col min="4" max="4" width="25.4285714285714" customWidth="1"/>
    <col min="6" max="6" width="18.5714285714286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1" t="str">
        <f>"单位名称："&amp;"凤庆县人民医院"</f>
        <v>单位名称：凤庆县人民医院</v>
      </c>
      <c r="B3" s="202"/>
      <c r="C3" s="202"/>
      <c r="D3" s="39" t="s">
        <v>1</v>
      </c>
    </row>
    <row r="4" ht="2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3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48795860.69</v>
      </c>
      <c r="C7" s="129" t="s">
        <v>7</v>
      </c>
      <c r="D7" s="23">
        <v>3000</v>
      </c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6">
      <c r="A9" s="129" t="s">
        <v>10</v>
      </c>
      <c r="B9" s="23"/>
      <c r="C9" s="129" t="s">
        <v>11</v>
      </c>
      <c r="D9" s="23"/>
      <c r="F9" s="203"/>
    </row>
    <row r="10" ht="18.75" customHeight="1" spans="1:6">
      <c r="A10" s="129" t="s">
        <v>12</v>
      </c>
      <c r="B10" s="23"/>
      <c r="C10" s="129" t="s">
        <v>13</v>
      </c>
      <c r="D10" s="23"/>
      <c r="F10" s="203"/>
    </row>
    <row r="11" ht="18.75" customHeight="1" spans="1:6">
      <c r="A11" s="204" t="s">
        <v>14</v>
      </c>
      <c r="B11" s="23">
        <v>347145776.25</v>
      </c>
      <c r="C11" s="160" t="s">
        <v>15</v>
      </c>
      <c r="D11" s="23"/>
      <c r="F11" s="203"/>
    </row>
    <row r="12" ht="18.75" customHeight="1" spans="1:6">
      <c r="A12" s="163" t="s">
        <v>16</v>
      </c>
      <c r="B12" s="23">
        <v>347145776.25</v>
      </c>
      <c r="C12" s="162" t="s">
        <v>17</v>
      </c>
      <c r="D12" s="23"/>
      <c r="F12" s="203"/>
    </row>
    <row r="13" ht="18.75" customHeight="1" spans="1:6">
      <c r="A13" s="163" t="s">
        <v>18</v>
      </c>
      <c r="B13" s="23"/>
      <c r="C13" s="162" t="s">
        <v>19</v>
      </c>
      <c r="D13" s="23"/>
      <c r="F13" s="203"/>
    </row>
    <row r="14" ht="18.75" customHeight="1" spans="1:6">
      <c r="A14" s="163" t="s">
        <v>20</v>
      </c>
      <c r="B14" s="23"/>
      <c r="C14" s="162" t="s">
        <v>21</v>
      </c>
      <c r="D14" s="23">
        <v>8028478.44</v>
      </c>
      <c r="F14" s="203"/>
    </row>
    <row r="15" ht="18.75" customHeight="1" spans="1:6">
      <c r="A15" s="163" t="s">
        <v>22</v>
      </c>
      <c r="B15" s="23"/>
      <c r="C15" s="162" t="s">
        <v>23</v>
      </c>
      <c r="D15" s="23">
        <v>384301145.5</v>
      </c>
      <c r="F15" s="203"/>
    </row>
    <row r="16" ht="18.75" customHeight="1" spans="1:6">
      <c r="A16" s="163" t="s">
        <v>24</v>
      </c>
      <c r="B16" s="23"/>
      <c r="C16" s="163" t="s">
        <v>25</v>
      </c>
      <c r="D16" s="23"/>
      <c r="F16" s="203"/>
    </row>
    <row r="17" ht="18.75" customHeight="1" spans="1:6">
      <c r="A17" s="163" t="s">
        <v>26</v>
      </c>
      <c r="B17" s="23"/>
      <c r="C17" s="163" t="s">
        <v>27</v>
      </c>
      <c r="D17" s="23"/>
      <c r="F17" s="203"/>
    </row>
    <row r="18" ht="18.75" customHeight="1" spans="1:6">
      <c r="A18" s="164" t="s">
        <v>26</v>
      </c>
      <c r="B18" s="23"/>
      <c r="C18" s="162" t="s">
        <v>28</v>
      </c>
      <c r="D18" s="23"/>
      <c r="F18" s="203"/>
    </row>
    <row r="19" ht="18.75" customHeight="1" spans="1:6">
      <c r="A19" s="164" t="s">
        <v>26</v>
      </c>
      <c r="B19" s="23"/>
      <c r="C19" s="162" t="s">
        <v>29</v>
      </c>
      <c r="D19" s="23"/>
      <c r="F19" s="203"/>
    </row>
    <row r="20" ht="18.75" customHeight="1" spans="1:6">
      <c r="A20" s="164" t="s">
        <v>26</v>
      </c>
      <c r="B20" s="23"/>
      <c r="C20" s="162" t="s">
        <v>30</v>
      </c>
      <c r="D20" s="23"/>
      <c r="F20" s="203"/>
    </row>
    <row r="21" ht="18.75" customHeight="1" spans="1:6">
      <c r="A21" s="164" t="s">
        <v>26</v>
      </c>
      <c r="B21" s="23"/>
      <c r="C21" s="162" t="s">
        <v>31</v>
      </c>
      <c r="D21" s="23"/>
      <c r="F21" s="203"/>
    </row>
    <row r="22" ht="18.75" customHeight="1" spans="1:6">
      <c r="A22" s="164" t="s">
        <v>26</v>
      </c>
      <c r="B22" s="23"/>
      <c r="C22" s="162" t="s">
        <v>32</v>
      </c>
      <c r="D22" s="23"/>
      <c r="F22" s="203"/>
    </row>
    <row r="23" ht="18.75" customHeight="1" spans="1:6">
      <c r="A23" s="164" t="s">
        <v>26</v>
      </c>
      <c r="B23" s="23"/>
      <c r="C23" s="162" t="s">
        <v>33</v>
      </c>
      <c r="D23" s="23"/>
      <c r="F23" s="203"/>
    </row>
    <row r="24" ht="18.75" customHeight="1" spans="1:6">
      <c r="A24" s="164" t="s">
        <v>26</v>
      </c>
      <c r="B24" s="23"/>
      <c r="C24" s="162" t="s">
        <v>34</v>
      </c>
      <c r="D24" s="23"/>
      <c r="F24" s="203"/>
    </row>
    <row r="25" ht="18.75" customHeight="1" spans="1:6">
      <c r="A25" s="164" t="s">
        <v>26</v>
      </c>
      <c r="B25" s="23"/>
      <c r="C25" s="162" t="s">
        <v>35</v>
      </c>
      <c r="D25" s="23">
        <v>3609013</v>
      </c>
      <c r="F25" s="203"/>
    </row>
    <row r="26" ht="18.75" customHeight="1" spans="1:6">
      <c r="A26" s="164" t="s">
        <v>26</v>
      </c>
      <c r="B26" s="23"/>
      <c r="C26" s="162" t="s">
        <v>36</v>
      </c>
      <c r="D26" s="23"/>
      <c r="F26" s="203"/>
    </row>
    <row r="27" ht="18.75" customHeight="1" spans="1:6">
      <c r="A27" s="164" t="s">
        <v>26</v>
      </c>
      <c r="B27" s="23"/>
      <c r="C27" s="162" t="s">
        <v>37</v>
      </c>
      <c r="D27" s="23"/>
      <c r="F27" s="203"/>
    </row>
    <row r="28" ht="18.75" customHeight="1" spans="1:6">
      <c r="A28" s="164" t="s">
        <v>26</v>
      </c>
      <c r="B28" s="23"/>
      <c r="C28" s="162" t="s">
        <v>38</v>
      </c>
      <c r="D28" s="23"/>
      <c r="F28" s="203"/>
    </row>
    <row r="29" ht="18.75" customHeight="1" spans="1:6">
      <c r="A29" s="164" t="s">
        <v>26</v>
      </c>
      <c r="B29" s="23"/>
      <c r="C29" s="162" t="s">
        <v>39</v>
      </c>
      <c r="D29" s="23"/>
      <c r="F29" s="203"/>
    </row>
    <row r="30" ht="18.75" customHeight="1" spans="1:6">
      <c r="A30" s="165" t="s">
        <v>26</v>
      </c>
      <c r="B30" s="23"/>
      <c r="C30" s="163" t="s">
        <v>40</v>
      </c>
      <c r="D30" s="23"/>
      <c r="F30" s="203"/>
    </row>
    <row r="31" ht="18.75" customHeight="1" spans="1:6">
      <c r="A31" s="165" t="s">
        <v>26</v>
      </c>
      <c r="B31" s="23"/>
      <c r="C31" s="163" t="s">
        <v>41</v>
      </c>
      <c r="D31" s="23"/>
      <c r="F31" s="203"/>
    </row>
    <row r="32" ht="18.75" customHeight="1" spans="1:6">
      <c r="A32" s="165" t="s">
        <v>26</v>
      </c>
      <c r="B32" s="23"/>
      <c r="C32" s="163" t="s">
        <v>42</v>
      </c>
      <c r="D32" s="23"/>
      <c r="F32" s="203"/>
    </row>
    <row r="33" ht="18.75" customHeight="1" spans="1:6">
      <c r="A33" s="205"/>
      <c r="B33" s="166"/>
      <c r="C33" s="163" t="s">
        <v>43</v>
      </c>
      <c r="D33" s="23"/>
      <c r="F33" s="203"/>
    </row>
    <row r="34" ht="18.75" customHeight="1" spans="1:6">
      <c r="A34" s="205" t="s">
        <v>44</v>
      </c>
      <c r="B34" s="166">
        <f>SUM(B7:B11)</f>
        <v>395941636.94</v>
      </c>
      <c r="C34" s="206" t="s">
        <v>45</v>
      </c>
      <c r="D34" s="166">
        <v>395941636.94</v>
      </c>
      <c r="F34" s="203"/>
    </row>
    <row r="35" ht="18.75" customHeight="1" spans="1:6">
      <c r="A35" s="207" t="s">
        <v>46</v>
      </c>
      <c r="B35" s="23"/>
      <c r="C35" s="129" t="s">
        <v>47</v>
      </c>
      <c r="D35" s="23">
        <v>0</v>
      </c>
      <c r="F35" s="203"/>
    </row>
    <row r="36" ht="18.75" customHeight="1" spans="1:6">
      <c r="A36" s="207" t="s">
        <v>48</v>
      </c>
      <c r="B36" s="23"/>
      <c r="C36" s="129" t="s">
        <v>48</v>
      </c>
      <c r="D36" s="23"/>
      <c r="F36" s="203"/>
    </row>
    <row r="37" ht="18.75" customHeight="1" spans="1:6">
      <c r="A37" s="207" t="s">
        <v>49</v>
      </c>
      <c r="B37" s="23">
        <f>B35-B36</f>
        <v>0</v>
      </c>
      <c r="C37" s="129" t="s">
        <v>50</v>
      </c>
      <c r="D37" s="23">
        <v>0</v>
      </c>
      <c r="F37" s="203"/>
    </row>
    <row r="38" ht="18.75" customHeight="1" spans="1:6">
      <c r="A38" s="208" t="s">
        <v>51</v>
      </c>
      <c r="B38" s="166">
        <f>B34+B35</f>
        <v>395941636.94</v>
      </c>
      <c r="C38" s="206" t="s">
        <v>52</v>
      </c>
      <c r="D38" s="166">
        <f t="shared" ref="B38:D38" si="0">D34+D35</f>
        <v>395941636.94</v>
      </c>
      <c r="F38" s="20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  <ignoredErrors>
    <ignoredError sqref="B35:B36" formulaRange="1"/>
    <ignoredError sqref="B37 B34" formulaRange="1" unlockedFormula="1"/>
    <ignoredError sqref="D3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5" sqref="B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387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388</v>
      </c>
      <c r="C2" s="103"/>
      <c r="D2" s="104"/>
      <c r="E2" s="104"/>
      <c r="F2" s="104"/>
    </row>
    <row r="3" ht="18.75" customHeight="1" spans="1:6">
      <c r="A3" s="7" t="str">
        <f>"单位名称："&amp;"凤庆县人民医院"</f>
        <v>单位名称：凤庆县人民医院</v>
      </c>
      <c r="B3" s="7" t="s">
        <v>389</v>
      </c>
      <c r="C3" s="98"/>
      <c r="D3" s="100"/>
      <c r="E3" s="100"/>
      <c r="F3" s="39" t="s">
        <v>1</v>
      </c>
    </row>
    <row r="4" ht="18.75" customHeight="1" spans="1:6">
      <c r="A4" s="105" t="s">
        <v>186</v>
      </c>
      <c r="B4" s="106" t="s">
        <v>73</v>
      </c>
      <c r="C4" s="107" t="s">
        <v>74</v>
      </c>
      <c r="D4" s="13" t="s">
        <v>390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167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124</v>
      </c>
      <c r="B9" s="113" t="s">
        <v>124</v>
      </c>
      <c r="C9" s="114" t="s">
        <v>124</v>
      </c>
      <c r="D9" s="23"/>
      <c r="E9" s="23"/>
      <c r="F9" s="23"/>
    </row>
    <row r="10" customHeight="1" spans="1:1">
      <c r="A10" s="37" t="s">
        <v>391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42"/>
  <sheetViews>
    <sheetView showZeros="0" topLeftCell="A27" workbookViewId="0">
      <selection activeCell="F22" sqref="F2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392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"单位名称："&amp;"凤庆县人民医院"</f>
        <v>单位名称：凤庆县人民医院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9" t="s">
        <v>173</v>
      </c>
    </row>
    <row r="4" ht="18.75" customHeight="1" spans="1:17">
      <c r="A4" s="11" t="s">
        <v>393</v>
      </c>
      <c r="B4" s="71" t="s">
        <v>394</v>
      </c>
      <c r="C4" s="71" t="s">
        <v>395</v>
      </c>
      <c r="D4" s="71" t="s">
        <v>396</v>
      </c>
      <c r="E4" s="71" t="s">
        <v>397</v>
      </c>
      <c r="F4" s="71" t="s">
        <v>398</v>
      </c>
      <c r="G4" s="44" t="s">
        <v>193</v>
      </c>
      <c r="H4" s="44"/>
      <c r="I4" s="44"/>
      <c r="J4" s="44"/>
      <c r="K4" s="73"/>
      <c r="L4" s="44"/>
      <c r="M4" s="44"/>
      <c r="N4" s="44"/>
      <c r="O4" s="63"/>
      <c r="P4" s="73"/>
      <c r="Q4" s="45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399</v>
      </c>
      <c r="J5" s="74" t="s">
        <v>400</v>
      </c>
      <c r="K5" s="75" t="s">
        <v>401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201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6619900</v>
      </c>
      <c r="G8" s="23">
        <v>199014500</v>
      </c>
      <c r="H8" s="23"/>
      <c r="I8" s="23"/>
      <c r="J8" s="23"/>
      <c r="K8" s="23"/>
      <c r="L8" s="23">
        <v>199014500</v>
      </c>
      <c r="M8" s="23">
        <v>199014500</v>
      </c>
      <c r="N8" s="23"/>
      <c r="O8" s="23"/>
      <c r="P8" s="23"/>
      <c r="Q8" s="23"/>
    </row>
    <row r="9" ht="18.75" customHeight="1" spans="1:17">
      <c r="A9" s="212" t="s">
        <v>265</v>
      </c>
      <c r="B9" s="80" t="s">
        <v>402</v>
      </c>
      <c r="C9" s="80" t="s">
        <v>403</v>
      </c>
      <c r="D9" s="80" t="s">
        <v>404</v>
      </c>
      <c r="E9" s="97">
        <v>30</v>
      </c>
      <c r="F9" s="23">
        <v>45000</v>
      </c>
      <c r="G9" s="23">
        <v>45000</v>
      </c>
      <c r="H9" s="23"/>
      <c r="I9" s="23"/>
      <c r="J9" s="23"/>
      <c r="K9" s="23"/>
      <c r="L9" s="23">
        <v>45000</v>
      </c>
      <c r="M9" s="23">
        <v>45000</v>
      </c>
      <c r="N9" s="23"/>
      <c r="O9" s="23"/>
      <c r="P9" s="23"/>
      <c r="Q9" s="23"/>
    </row>
    <row r="10" ht="18.75" customHeight="1" spans="1:17">
      <c r="A10" s="212" t="s">
        <v>265</v>
      </c>
      <c r="B10" s="80" t="s">
        <v>405</v>
      </c>
      <c r="C10" s="80" t="s">
        <v>406</v>
      </c>
      <c r="D10" s="80" t="s">
        <v>404</v>
      </c>
      <c r="E10" s="97">
        <v>1</v>
      </c>
      <c r="F10" s="23"/>
      <c r="G10" s="23">
        <v>5034600</v>
      </c>
      <c r="H10" s="23"/>
      <c r="I10" s="23"/>
      <c r="J10" s="23"/>
      <c r="K10" s="23"/>
      <c r="L10" s="23">
        <v>5034600</v>
      </c>
      <c r="M10" s="23">
        <v>5034600</v>
      </c>
      <c r="N10" s="23"/>
      <c r="O10" s="23"/>
      <c r="P10" s="23"/>
      <c r="Q10" s="23"/>
    </row>
    <row r="11" ht="18.75" customHeight="1" spans="1:17">
      <c r="A11" s="212" t="s">
        <v>265</v>
      </c>
      <c r="B11" s="80" t="s">
        <v>407</v>
      </c>
      <c r="C11" s="80" t="s">
        <v>408</v>
      </c>
      <c r="D11" s="80" t="s">
        <v>321</v>
      </c>
      <c r="E11" s="97">
        <v>1</v>
      </c>
      <c r="F11" s="23"/>
      <c r="G11" s="23">
        <v>236000</v>
      </c>
      <c r="H11" s="23"/>
      <c r="I11" s="23"/>
      <c r="J11" s="23"/>
      <c r="K11" s="23"/>
      <c r="L11" s="23">
        <v>236000</v>
      </c>
      <c r="M11" s="23">
        <v>236000</v>
      </c>
      <c r="N11" s="23"/>
      <c r="O11" s="23"/>
      <c r="P11" s="23"/>
      <c r="Q11" s="23"/>
    </row>
    <row r="12" ht="18.75" customHeight="1" spans="1:17">
      <c r="A12" s="212" t="s">
        <v>265</v>
      </c>
      <c r="B12" s="80" t="s">
        <v>409</v>
      </c>
      <c r="C12" s="80" t="s">
        <v>410</v>
      </c>
      <c r="D12" s="80" t="s">
        <v>321</v>
      </c>
      <c r="E12" s="97">
        <v>1</v>
      </c>
      <c r="F12" s="23">
        <v>150000</v>
      </c>
      <c r="G12" s="23">
        <v>150000</v>
      </c>
      <c r="H12" s="23"/>
      <c r="I12" s="23"/>
      <c r="J12" s="23"/>
      <c r="K12" s="23"/>
      <c r="L12" s="23">
        <v>150000</v>
      </c>
      <c r="M12" s="23">
        <v>150000</v>
      </c>
      <c r="N12" s="23"/>
      <c r="O12" s="23"/>
      <c r="P12" s="23"/>
      <c r="Q12" s="23"/>
    </row>
    <row r="13" ht="18.75" customHeight="1" spans="1:17">
      <c r="A13" s="212" t="s">
        <v>265</v>
      </c>
      <c r="B13" s="80" t="s">
        <v>411</v>
      </c>
      <c r="C13" s="80" t="s">
        <v>412</v>
      </c>
      <c r="D13" s="80" t="s">
        <v>404</v>
      </c>
      <c r="E13" s="97">
        <v>1</v>
      </c>
      <c r="F13" s="23">
        <v>100000</v>
      </c>
      <c r="G13" s="23">
        <v>100000</v>
      </c>
      <c r="H13" s="23"/>
      <c r="I13" s="23"/>
      <c r="J13" s="23"/>
      <c r="K13" s="23"/>
      <c r="L13" s="23">
        <v>100000</v>
      </c>
      <c r="M13" s="23">
        <v>100000</v>
      </c>
      <c r="N13" s="23"/>
      <c r="O13" s="23"/>
      <c r="P13" s="23"/>
      <c r="Q13" s="23"/>
    </row>
    <row r="14" ht="18.75" customHeight="1" spans="1:17">
      <c r="A14" s="212" t="s">
        <v>265</v>
      </c>
      <c r="B14" s="80" t="s">
        <v>413</v>
      </c>
      <c r="C14" s="80" t="s">
        <v>414</v>
      </c>
      <c r="D14" s="80" t="s">
        <v>404</v>
      </c>
      <c r="E14" s="97">
        <v>1</v>
      </c>
      <c r="F14" s="23">
        <v>850000</v>
      </c>
      <c r="G14" s="23">
        <v>850000</v>
      </c>
      <c r="H14" s="23"/>
      <c r="I14" s="23"/>
      <c r="J14" s="23"/>
      <c r="K14" s="23"/>
      <c r="L14" s="23">
        <v>850000</v>
      </c>
      <c r="M14" s="23">
        <v>850000</v>
      </c>
      <c r="N14" s="23"/>
      <c r="O14" s="23"/>
      <c r="P14" s="23"/>
      <c r="Q14" s="23"/>
    </row>
    <row r="15" ht="18.75" customHeight="1" spans="1:17">
      <c r="A15" s="212" t="s">
        <v>265</v>
      </c>
      <c r="B15" s="80" t="s">
        <v>415</v>
      </c>
      <c r="C15" s="80" t="s">
        <v>414</v>
      </c>
      <c r="D15" s="80" t="s">
        <v>404</v>
      </c>
      <c r="E15" s="97">
        <v>1</v>
      </c>
      <c r="F15" s="23"/>
      <c r="G15" s="23">
        <v>3000000</v>
      </c>
      <c r="H15" s="23"/>
      <c r="I15" s="23"/>
      <c r="J15" s="23"/>
      <c r="K15" s="23"/>
      <c r="L15" s="23">
        <v>3000000</v>
      </c>
      <c r="M15" s="23">
        <v>3000000</v>
      </c>
      <c r="N15" s="23"/>
      <c r="O15" s="23"/>
      <c r="P15" s="23"/>
      <c r="Q15" s="23"/>
    </row>
    <row r="16" ht="18.75" customHeight="1" spans="1:17">
      <c r="A16" s="212" t="s">
        <v>265</v>
      </c>
      <c r="B16" s="80" t="s">
        <v>416</v>
      </c>
      <c r="C16" s="80" t="s">
        <v>414</v>
      </c>
      <c r="D16" s="80" t="s">
        <v>404</v>
      </c>
      <c r="E16" s="97">
        <v>1</v>
      </c>
      <c r="F16" s="23">
        <v>1200000</v>
      </c>
      <c r="G16" s="23">
        <v>1200000</v>
      </c>
      <c r="H16" s="23"/>
      <c r="I16" s="23"/>
      <c r="J16" s="23"/>
      <c r="K16" s="23"/>
      <c r="L16" s="23">
        <v>1200000</v>
      </c>
      <c r="M16" s="23">
        <v>1200000</v>
      </c>
      <c r="N16" s="23"/>
      <c r="O16" s="23"/>
      <c r="P16" s="23"/>
      <c r="Q16" s="23"/>
    </row>
    <row r="17" ht="18.75" customHeight="1" spans="1:17">
      <c r="A17" s="212" t="s">
        <v>265</v>
      </c>
      <c r="B17" s="80" t="s">
        <v>417</v>
      </c>
      <c r="C17" s="80" t="s">
        <v>418</v>
      </c>
      <c r="D17" s="80" t="s">
        <v>321</v>
      </c>
      <c r="E17" s="97">
        <v>1</v>
      </c>
      <c r="F17" s="23"/>
      <c r="G17" s="23">
        <v>5000000</v>
      </c>
      <c r="H17" s="23"/>
      <c r="I17" s="23"/>
      <c r="J17" s="23"/>
      <c r="K17" s="23"/>
      <c r="L17" s="23">
        <v>5000000</v>
      </c>
      <c r="M17" s="23">
        <v>5000000</v>
      </c>
      <c r="N17" s="23"/>
      <c r="O17" s="23"/>
      <c r="P17" s="23"/>
      <c r="Q17" s="23"/>
    </row>
    <row r="18" ht="18.75" customHeight="1" spans="1:17">
      <c r="A18" s="212" t="s">
        <v>265</v>
      </c>
      <c r="B18" s="80" t="s">
        <v>419</v>
      </c>
      <c r="C18" s="80" t="s">
        <v>420</v>
      </c>
      <c r="D18" s="80" t="s">
        <v>321</v>
      </c>
      <c r="E18" s="97">
        <v>1</v>
      </c>
      <c r="F18" s="23">
        <v>200000</v>
      </c>
      <c r="G18" s="23">
        <v>200000</v>
      </c>
      <c r="H18" s="23"/>
      <c r="I18" s="23"/>
      <c r="J18" s="23"/>
      <c r="K18" s="23"/>
      <c r="L18" s="23">
        <v>200000</v>
      </c>
      <c r="M18" s="23">
        <v>200000</v>
      </c>
      <c r="N18" s="23"/>
      <c r="O18" s="23"/>
      <c r="P18" s="23"/>
      <c r="Q18" s="23"/>
    </row>
    <row r="19" ht="18.75" customHeight="1" spans="1:17">
      <c r="A19" s="212" t="s">
        <v>265</v>
      </c>
      <c r="B19" s="80" t="s">
        <v>417</v>
      </c>
      <c r="C19" s="80" t="s">
        <v>421</v>
      </c>
      <c r="D19" s="80" t="s">
        <v>321</v>
      </c>
      <c r="E19" s="97">
        <v>1</v>
      </c>
      <c r="F19" s="23"/>
      <c r="G19" s="23">
        <v>5000000</v>
      </c>
      <c r="H19" s="23"/>
      <c r="I19" s="23"/>
      <c r="J19" s="23"/>
      <c r="K19" s="23"/>
      <c r="L19" s="23">
        <v>5000000</v>
      </c>
      <c r="M19" s="23">
        <v>5000000</v>
      </c>
      <c r="N19" s="23"/>
      <c r="O19" s="23"/>
      <c r="P19" s="23"/>
      <c r="Q19" s="23"/>
    </row>
    <row r="20" ht="18.75" customHeight="1" spans="1:17">
      <c r="A20" s="212" t="s">
        <v>265</v>
      </c>
      <c r="B20" s="80" t="s">
        <v>422</v>
      </c>
      <c r="C20" s="80" t="s">
        <v>423</v>
      </c>
      <c r="D20" s="80" t="s">
        <v>321</v>
      </c>
      <c r="E20" s="97">
        <v>1</v>
      </c>
      <c r="F20" s="23"/>
      <c r="G20" s="23">
        <v>59000</v>
      </c>
      <c r="H20" s="23"/>
      <c r="I20" s="23"/>
      <c r="J20" s="23"/>
      <c r="K20" s="23"/>
      <c r="L20" s="23">
        <v>59000</v>
      </c>
      <c r="M20" s="23">
        <v>59000</v>
      </c>
      <c r="N20" s="23"/>
      <c r="O20" s="23"/>
      <c r="P20" s="23"/>
      <c r="Q20" s="23"/>
    </row>
    <row r="21" ht="18.75" customHeight="1" spans="1:17">
      <c r="A21" s="212" t="s">
        <v>265</v>
      </c>
      <c r="B21" s="80" t="s">
        <v>411</v>
      </c>
      <c r="C21" s="80" t="s">
        <v>424</v>
      </c>
      <c r="D21" s="80" t="s">
        <v>404</v>
      </c>
      <c r="E21" s="97">
        <v>1</v>
      </c>
      <c r="F21" s="23">
        <v>100000</v>
      </c>
      <c r="G21" s="23">
        <v>100000</v>
      </c>
      <c r="H21" s="23"/>
      <c r="I21" s="23"/>
      <c r="J21" s="23"/>
      <c r="K21" s="23"/>
      <c r="L21" s="23">
        <v>100000</v>
      </c>
      <c r="M21" s="23">
        <v>100000</v>
      </c>
      <c r="N21" s="23"/>
      <c r="O21" s="23"/>
      <c r="P21" s="23"/>
      <c r="Q21" s="23"/>
    </row>
    <row r="22" ht="18.75" customHeight="1" spans="1:17">
      <c r="A22" s="212" t="s">
        <v>265</v>
      </c>
      <c r="B22" s="80" t="s">
        <v>425</v>
      </c>
      <c r="C22" s="80" t="s">
        <v>426</v>
      </c>
      <c r="D22" s="80" t="s">
        <v>404</v>
      </c>
      <c r="E22" s="97">
        <v>15</v>
      </c>
      <c r="F22" s="23">
        <v>52500</v>
      </c>
      <c r="G22" s="23">
        <v>52500</v>
      </c>
      <c r="H22" s="23"/>
      <c r="I22" s="23"/>
      <c r="J22" s="23"/>
      <c r="K22" s="23"/>
      <c r="L22" s="23">
        <v>52500</v>
      </c>
      <c r="M22" s="23">
        <v>52500</v>
      </c>
      <c r="N22" s="23"/>
      <c r="O22" s="23"/>
      <c r="P22" s="23"/>
      <c r="Q22" s="23"/>
    </row>
    <row r="23" ht="18.75" customHeight="1" spans="1:17">
      <c r="A23" s="212" t="s">
        <v>265</v>
      </c>
      <c r="B23" s="80" t="s">
        <v>417</v>
      </c>
      <c r="C23" s="80" t="s">
        <v>427</v>
      </c>
      <c r="D23" s="80" t="s">
        <v>321</v>
      </c>
      <c r="E23" s="97">
        <v>1</v>
      </c>
      <c r="F23" s="23"/>
      <c r="G23" s="23">
        <v>5000000</v>
      </c>
      <c r="H23" s="23"/>
      <c r="I23" s="23"/>
      <c r="J23" s="23"/>
      <c r="K23" s="23"/>
      <c r="L23" s="23">
        <v>5000000</v>
      </c>
      <c r="M23" s="23">
        <v>5000000</v>
      </c>
      <c r="N23" s="23"/>
      <c r="O23" s="23"/>
      <c r="P23" s="23"/>
      <c r="Q23" s="23"/>
    </row>
    <row r="24" ht="18.75" customHeight="1" spans="1:17">
      <c r="A24" s="212" t="s">
        <v>265</v>
      </c>
      <c r="B24" s="80" t="s">
        <v>417</v>
      </c>
      <c r="C24" s="80" t="s">
        <v>428</v>
      </c>
      <c r="D24" s="80" t="s">
        <v>321</v>
      </c>
      <c r="E24" s="97">
        <v>1</v>
      </c>
      <c r="F24" s="23"/>
      <c r="G24" s="23">
        <v>5000000</v>
      </c>
      <c r="H24" s="23"/>
      <c r="I24" s="23"/>
      <c r="J24" s="23"/>
      <c r="K24" s="23"/>
      <c r="L24" s="23">
        <v>5000000</v>
      </c>
      <c r="M24" s="23">
        <v>5000000</v>
      </c>
      <c r="N24" s="23"/>
      <c r="O24" s="23"/>
      <c r="P24" s="23"/>
      <c r="Q24" s="23"/>
    </row>
    <row r="25" ht="18.75" customHeight="1" spans="1:17">
      <c r="A25" s="212" t="s">
        <v>265</v>
      </c>
      <c r="B25" s="80" t="s">
        <v>417</v>
      </c>
      <c r="C25" s="80" t="s">
        <v>429</v>
      </c>
      <c r="D25" s="80" t="s">
        <v>321</v>
      </c>
      <c r="E25" s="97">
        <v>1</v>
      </c>
      <c r="F25" s="23"/>
      <c r="G25" s="23">
        <v>20000000</v>
      </c>
      <c r="H25" s="23"/>
      <c r="I25" s="23"/>
      <c r="J25" s="23"/>
      <c r="K25" s="23"/>
      <c r="L25" s="23">
        <v>20000000</v>
      </c>
      <c r="M25" s="23">
        <v>20000000</v>
      </c>
      <c r="N25" s="23"/>
      <c r="O25" s="23"/>
      <c r="P25" s="23"/>
      <c r="Q25" s="23"/>
    </row>
    <row r="26" ht="18.75" customHeight="1" spans="1:17">
      <c r="A26" s="212" t="s">
        <v>265</v>
      </c>
      <c r="B26" s="80" t="s">
        <v>417</v>
      </c>
      <c r="C26" s="80" t="s">
        <v>430</v>
      </c>
      <c r="D26" s="80" t="s">
        <v>321</v>
      </c>
      <c r="E26" s="97">
        <v>1</v>
      </c>
      <c r="F26" s="23"/>
      <c r="G26" s="23">
        <v>10000000</v>
      </c>
      <c r="H26" s="23"/>
      <c r="I26" s="23"/>
      <c r="J26" s="23"/>
      <c r="K26" s="23"/>
      <c r="L26" s="23">
        <v>10000000</v>
      </c>
      <c r="M26" s="23">
        <v>10000000</v>
      </c>
      <c r="N26" s="23"/>
      <c r="O26" s="23"/>
      <c r="P26" s="23"/>
      <c r="Q26" s="23"/>
    </row>
    <row r="27" ht="18.75" customHeight="1" spans="1:17">
      <c r="A27" s="212" t="s">
        <v>265</v>
      </c>
      <c r="B27" s="80" t="s">
        <v>417</v>
      </c>
      <c r="C27" s="80" t="s">
        <v>431</v>
      </c>
      <c r="D27" s="80" t="s">
        <v>321</v>
      </c>
      <c r="E27" s="97">
        <v>1</v>
      </c>
      <c r="F27" s="23"/>
      <c r="G27" s="23">
        <v>5000000</v>
      </c>
      <c r="H27" s="23"/>
      <c r="I27" s="23"/>
      <c r="J27" s="23"/>
      <c r="K27" s="23"/>
      <c r="L27" s="23">
        <v>5000000</v>
      </c>
      <c r="M27" s="23">
        <v>5000000</v>
      </c>
      <c r="N27" s="23"/>
      <c r="O27" s="23"/>
      <c r="P27" s="23"/>
      <c r="Q27" s="23"/>
    </row>
    <row r="28" ht="18.75" customHeight="1" spans="1:17">
      <c r="A28" s="212" t="s">
        <v>265</v>
      </c>
      <c r="B28" s="80" t="s">
        <v>417</v>
      </c>
      <c r="C28" s="80" t="s">
        <v>432</v>
      </c>
      <c r="D28" s="80" t="s">
        <v>321</v>
      </c>
      <c r="E28" s="97">
        <v>1</v>
      </c>
      <c r="F28" s="23"/>
      <c r="G28" s="23">
        <v>11000000</v>
      </c>
      <c r="H28" s="23"/>
      <c r="I28" s="23"/>
      <c r="J28" s="23"/>
      <c r="K28" s="23"/>
      <c r="L28" s="23">
        <v>11000000</v>
      </c>
      <c r="M28" s="23">
        <v>11000000</v>
      </c>
      <c r="N28" s="23"/>
      <c r="O28" s="23"/>
      <c r="P28" s="23"/>
      <c r="Q28" s="23"/>
    </row>
    <row r="29" ht="18.75" customHeight="1" spans="1:17">
      <c r="A29" s="212" t="s">
        <v>265</v>
      </c>
      <c r="B29" s="80" t="s">
        <v>417</v>
      </c>
      <c r="C29" s="80" t="s">
        <v>433</v>
      </c>
      <c r="D29" s="80" t="s">
        <v>321</v>
      </c>
      <c r="E29" s="97">
        <v>1</v>
      </c>
      <c r="F29" s="23"/>
      <c r="G29" s="23">
        <v>4000000</v>
      </c>
      <c r="H29" s="23"/>
      <c r="I29" s="23"/>
      <c r="J29" s="23"/>
      <c r="K29" s="23"/>
      <c r="L29" s="23">
        <v>4000000</v>
      </c>
      <c r="M29" s="23">
        <v>4000000</v>
      </c>
      <c r="N29" s="23"/>
      <c r="O29" s="23"/>
      <c r="P29" s="23"/>
      <c r="Q29" s="23"/>
    </row>
    <row r="30" ht="18.75" customHeight="1" spans="1:17">
      <c r="A30" s="212" t="s">
        <v>265</v>
      </c>
      <c r="B30" s="80" t="s">
        <v>417</v>
      </c>
      <c r="C30" s="80" t="s">
        <v>434</v>
      </c>
      <c r="D30" s="80" t="s">
        <v>321</v>
      </c>
      <c r="E30" s="97">
        <v>1</v>
      </c>
      <c r="F30" s="23"/>
      <c r="G30" s="23">
        <v>10000000</v>
      </c>
      <c r="H30" s="23"/>
      <c r="I30" s="23"/>
      <c r="J30" s="23"/>
      <c r="K30" s="23"/>
      <c r="L30" s="23">
        <v>10000000</v>
      </c>
      <c r="M30" s="23">
        <v>10000000</v>
      </c>
      <c r="N30" s="23"/>
      <c r="O30" s="23"/>
      <c r="P30" s="23"/>
      <c r="Q30" s="23"/>
    </row>
    <row r="31" ht="18.75" customHeight="1" spans="1:17">
      <c r="A31" s="212" t="s">
        <v>265</v>
      </c>
      <c r="B31" s="80" t="s">
        <v>435</v>
      </c>
      <c r="C31" s="80" t="s">
        <v>436</v>
      </c>
      <c r="D31" s="80" t="s">
        <v>321</v>
      </c>
      <c r="E31" s="97">
        <v>1</v>
      </c>
      <c r="F31" s="23"/>
      <c r="G31" s="23">
        <v>70000000</v>
      </c>
      <c r="H31" s="23"/>
      <c r="I31" s="23"/>
      <c r="J31" s="23"/>
      <c r="K31" s="23"/>
      <c r="L31" s="23">
        <v>70000000</v>
      </c>
      <c r="M31" s="23">
        <v>70000000</v>
      </c>
      <c r="N31" s="23"/>
      <c r="O31" s="23"/>
      <c r="P31" s="23"/>
      <c r="Q31" s="23"/>
    </row>
    <row r="32" ht="18.75" customHeight="1" spans="1:17">
      <c r="A32" s="212" t="s">
        <v>265</v>
      </c>
      <c r="B32" s="80" t="s">
        <v>437</v>
      </c>
      <c r="C32" s="80" t="s">
        <v>438</v>
      </c>
      <c r="D32" s="80" t="s">
        <v>321</v>
      </c>
      <c r="E32" s="97">
        <v>1</v>
      </c>
      <c r="F32" s="23">
        <v>200000</v>
      </c>
      <c r="G32" s="23">
        <v>200000</v>
      </c>
      <c r="H32" s="23"/>
      <c r="I32" s="23"/>
      <c r="J32" s="23"/>
      <c r="K32" s="23"/>
      <c r="L32" s="23">
        <v>200000</v>
      </c>
      <c r="M32" s="23">
        <v>200000</v>
      </c>
      <c r="N32" s="23"/>
      <c r="O32" s="23"/>
      <c r="P32" s="23"/>
      <c r="Q32" s="23"/>
    </row>
    <row r="33" ht="18.75" customHeight="1" spans="1:17">
      <c r="A33" s="212" t="s">
        <v>265</v>
      </c>
      <c r="B33" s="80" t="s">
        <v>439</v>
      </c>
      <c r="C33" s="80" t="s">
        <v>440</v>
      </c>
      <c r="D33" s="80" t="s">
        <v>321</v>
      </c>
      <c r="E33" s="97">
        <v>1</v>
      </c>
      <c r="F33" s="23">
        <v>1662400</v>
      </c>
      <c r="G33" s="23">
        <v>1662400</v>
      </c>
      <c r="H33" s="23"/>
      <c r="I33" s="23"/>
      <c r="J33" s="23"/>
      <c r="K33" s="23"/>
      <c r="L33" s="23">
        <v>1662400</v>
      </c>
      <c r="M33" s="23">
        <v>1662400</v>
      </c>
      <c r="N33" s="23"/>
      <c r="O33" s="23"/>
      <c r="P33" s="23"/>
      <c r="Q33" s="23"/>
    </row>
    <row r="34" ht="18.75" customHeight="1" spans="1:17">
      <c r="A34" s="212" t="s">
        <v>265</v>
      </c>
      <c r="B34" s="80" t="s">
        <v>441</v>
      </c>
      <c r="C34" s="80" t="s">
        <v>442</v>
      </c>
      <c r="D34" s="80" t="s">
        <v>404</v>
      </c>
      <c r="E34" s="97">
        <v>30</v>
      </c>
      <c r="F34" s="23">
        <v>120000</v>
      </c>
      <c r="G34" s="23">
        <v>120000</v>
      </c>
      <c r="H34" s="23"/>
      <c r="I34" s="23"/>
      <c r="J34" s="23"/>
      <c r="K34" s="23"/>
      <c r="L34" s="23">
        <v>120000</v>
      </c>
      <c r="M34" s="23">
        <v>120000</v>
      </c>
      <c r="N34" s="23"/>
      <c r="O34" s="23"/>
      <c r="P34" s="23"/>
      <c r="Q34" s="23"/>
    </row>
    <row r="35" ht="18.75" customHeight="1" spans="1:17">
      <c r="A35" s="212" t="s">
        <v>265</v>
      </c>
      <c r="B35" s="80" t="s">
        <v>443</v>
      </c>
      <c r="C35" s="80" t="s">
        <v>444</v>
      </c>
      <c r="D35" s="80" t="s">
        <v>321</v>
      </c>
      <c r="E35" s="97">
        <v>1</v>
      </c>
      <c r="F35" s="23">
        <v>1740000</v>
      </c>
      <c r="G35" s="23">
        <v>1740000</v>
      </c>
      <c r="H35" s="23"/>
      <c r="I35" s="23"/>
      <c r="J35" s="23"/>
      <c r="K35" s="23"/>
      <c r="L35" s="23">
        <v>1740000</v>
      </c>
      <c r="M35" s="23">
        <v>1740000</v>
      </c>
      <c r="N35" s="23"/>
      <c r="O35" s="23"/>
      <c r="P35" s="23"/>
      <c r="Q35" s="23"/>
    </row>
    <row r="36" ht="18.75" customHeight="1" spans="1:17">
      <c r="A36" s="212" t="s">
        <v>265</v>
      </c>
      <c r="B36" s="80" t="s">
        <v>445</v>
      </c>
      <c r="C36" s="80" t="s">
        <v>446</v>
      </c>
      <c r="D36" s="80" t="s">
        <v>447</v>
      </c>
      <c r="E36" s="97">
        <v>1</v>
      </c>
      <c r="F36" s="23"/>
      <c r="G36" s="23">
        <v>15100000</v>
      </c>
      <c r="H36" s="23"/>
      <c r="I36" s="23"/>
      <c r="J36" s="23"/>
      <c r="K36" s="23"/>
      <c r="L36" s="23">
        <v>15100000</v>
      </c>
      <c r="M36" s="23">
        <v>15100000</v>
      </c>
      <c r="N36" s="23"/>
      <c r="O36" s="23"/>
      <c r="P36" s="23"/>
      <c r="Q36" s="23"/>
    </row>
    <row r="37" ht="18.75" customHeight="1" spans="1:17">
      <c r="A37" s="212" t="s">
        <v>265</v>
      </c>
      <c r="B37" s="80" t="s">
        <v>448</v>
      </c>
      <c r="C37" s="80" t="s">
        <v>449</v>
      </c>
      <c r="D37" s="80" t="s">
        <v>321</v>
      </c>
      <c r="E37" s="97">
        <v>1</v>
      </c>
      <c r="F37" s="23"/>
      <c r="G37" s="23">
        <v>3965000</v>
      </c>
      <c r="H37" s="23"/>
      <c r="I37" s="23"/>
      <c r="J37" s="23"/>
      <c r="K37" s="23"/>
      <c r="L37" s="23">
        <v>3965000</v>
      </c>
      <c r="M37" s="23">
        <v>3965000</v>
      </c>
      <c r="N37" s="23"/>
      <c r="O37" s="23"/>
      <c r="P37" s="23"/>
      <c r="Q37" s="23"/>
    </row>
    <row r="38" ht="18.75" customHeight="1" spans="1:17">
      <c r="A38" s="212" t="s">
        <v>265</v>
      </c>
      <c r="B38" s="80" t="s">
        <v>450</v>
      </c>
      <c r="C38" s="80" t="s">
        <v>451</v>
      </c>
      <c r="D38" s="80" t="s">
        <v>404</v>
      </c>
      <c r="E38" s="97">
        <v>1</v>
      </c>
      <c r="F38" s="23"/>
      <c r="G38" s="23">
        <v>5000000</v>
      </c>
      <c r="H38" s="23"/>
      <c r="I38" s="23"/>
      <c r="J38" s="23"/>
      <c r="K38" s="23"/>
      <c r="L38" s="23">
        <v>5000000</v>
      </c>
      <c r="M38" s="23">
        <v>5000000</v>
      </c>
      <c r="N38" s="23"/>
      <c r="O38" s="23"/>
      <c r="P38" s="23"/>
      <c r="Q38" s="23"/>
    </row>
    <row r="39" ht="18.75" customHeight="1" spans="1:17">
      <c r="A39" s="212" t="s">
        <v>265</v>
      </c>
      <c r="B39" s="80" t="s">
        <v>452</v>
      </c>
      <c r="C39" s="80" t="s">
        <v>453</v>
      </c>
      <c r="D39" s="80" t="s">
        <v>404</v>
      </c>
      <c r="E39" s="97">
        <v>1</v>
      </c>
      <c r="F39" s="23"/>
      <c r="G39" s="23">
        <v>5000000</v>
      </c>
      <c r="H39" s="23"/>
      <c r="I39" s="23"/>
      <c r="J39" s="23"/>
      <c r="K39" s="23"/>
      <c r="L39" s="23">
        <v>5000000</v>
      </c>
      <c r="M39" s="23">
        <v>5000000</v>
      </c>
      <c r="N39" s="23"/>
      <c r="O39" s="23"/>
      <c r="P39" s="23"/>
      <c r="Q39" s="23"/>
    </row>
    <row r="40" ht="18.75" customHeight="1" spans="1:17">
      <c r="A40" s="212" t="s">
        <v>265</v>
      </c>
      <c r="B40" s="80" t="s">
        <v>450</v>
      </c>
      <c r="C40" s="80" t="s">
        <v>453</v>
      </c>
      <c r="D40" s="80" t="s">
        <v>404</v>
      </c>
      <c r="E40" s="97">
        <v>1</v>
      </c>
      <c r="F40" s="23"/>
      <c r="G40" s="23">
        <v>5000000</v>
      </c>
      <c r="H40" s="23"/>
      <c r="I40" s="23"/>
      <c r="J40" s="23"/>
      <c r="K40" s="23"/>
      <c r="L40" s="23">
        <v>5000000</v>
      </c>
      <c r="M40" s="23">
        <v>5000000</v>
      </c>
      <c r="N40" s="23"/>
      <c r="O40" s="23"/>
      <c r="P40" s="23"/>
      <c r="Q40" s="23"/>
    </row>
    <row r="41" ht="18.75" customHeight="1" spans="1:17">
      <c r="A41" s="212" t="s">
        <v>265</v>
      </c>
      <c r="B41" s="80" t="s">
        <v>454</v>
      </c>
      <c r="C41" s="80" t="s">
        <v>455</v>
      </c>
      <c r="D41" s="80" t="s">
        <v>447</v>
      </c>
      <c r="E41" s="97">
        <v>1</v>
      </c>
      <c r="F41" s="23">
        <v>200000</v>
      </c>
      <c r="G41" s="23">
        <v>200000</v>
      </c>
      <c r="H41" s="23"/>
      <c r="I41" s="23"/>
      <c r="J41" s="23"/>
      <c r="K41" s="23"/>
      <c r="L41" s="23">
        <v>200000</v>
      </c>
      <c r="M41" s="23">
        <v>200000</v>
      </c>
      <c r="N41" s="23"/>
      <c r="O41" s="23"/>
      <c r="P41" s="23"/>
      <c r="Q41" s="23"/>
    </row>
    <row r="42" ht="18.75" customHeight="1" spans="1:17">
      <c r="A42" s="82" t="s">
        <v>124</v>
      </c>
      <c r="B42" s="83"/>
      <c r="C42" s="83"/>
      <c r="D42" s="83"/>
      <c r="E42" s="95"/>
      <c r="F42" s="23">
        <v>6619900</v>
      </c>
      <c r="G42" s="23">
        <v>199014500</v>
      </c>
      <c r="H42" s="23"/>
      <c r="I42" s="23"/>
      <c r="J42" s="23"/>
      <c r="K42" s="23"/>
      <c r="L42" s="23">
        <v>199014500</v>
      </c>
      <c r="M42" s="23">
        <v>199014500</v>
      </c>
      <c r="N42" s="23"/>
      <c r="O42" s="23"/>
      <c r="P42" s="23"/>
      <c r="Q42" s="23"/>
    </row>
  </sheetData>
  <mergeCells count="16">
    <mergeCell ref="A2:Q2"/>
    <mergeCell ref="A3:F3"/>
    <mergeCell ref="G4:Q4"/>
    <mergeCell ref="L5:Q5"/>
    <mergeCell ref="A42:E4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8"/>
      <c r="M1" s="85"/>
      <c r="N1" s="86" t="s">
        <v>456</v>
      </c>
    </row>
    <row r="2" ht="34.5" customHeight="1" spans="1:14">
      <c r="A2" s="40" t="str">
        <f>"2025"&amp;"年部门政府购买服务预算表"</f>
        <v>2025年部门政府购买服务预算表</v>
      </c>
      <c r="B2" s="68"/>
      <c r="C2" s="51"/>
      <c r="D2" s="68"/>
      <c r="E2" s="68"/>
      <c r="F2" s="68"/>
      <c r="G2" s="68"/>
      <c r="H2" s="69"/>
      <c r="I2" s="68"/>
      <c r="J2" s="68"/>
      <c r="K2" s="68"/>
      <c r="L2" s="51"/>
      <c r="M2" s="69"/>
      <c r="N2" s="68"/>
    </row>
    <row r="3" ht="18.75" customHeight="1" spans="1:14">
      <c r="A3" s="58" t="str">
        <f>"单位名称："&amp;"凤庆县人民医院"</f>
        <v>单位名称：凤庆县人民医院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173</v>
      </c>
    </row>
    <row r="4" ht="18.75" customHeight="1" spans="1:14">
      <c r="A4" s="11" t="s">
        <v>393</v>
      </c>
      <c r="B4" s="71" t="s">
        <v>457</v>
      </c>
      <c r="C4" s="72" t="s">
        <v>458</v>
      </c>
      <c r="D4" s="44" t="s">
        <v>193</v>
      </c>
      <c r="E4" s="44"/>
      <c r="F4" s="44"/>
      <c r="G4" s="44"/>
      <c r="H4" s="73"/>
      <c r="I4" s="44"/>
      <c r="J4" s="44"/>
      <c r="K4" s="44"/>
      <c r="L4" s="63"/>
      <c r="M4" s="73"/>
      <c r="N4" s="45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399</v>
      </c>
      <c r="G5" s="74" t="s">
        <v>400</v>
      </c>
      <c r="H5" s="75" t="s">
        <v>401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201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124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7" t="s">
        <v>391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8"/>
      <c r="H1" s="38"/>
      <c r="I1" s="38" t="s">
        <v>459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8" t="str">
        <f>"单位名称："&amp;"凤庆县人民医院"</f>
        <v>单位名称：凤庆县人民医院</v>
      </c>
      <c r="B3" s="59"/>
      <c r="C3" s="59"/>
      <c r="D3" s="60"/>
      <c r="E3" s="61"/>
      <c r="G3" s="62"/>
      <c r="H3" s="62"/>
      <c r="I3" s="38" t="s">
        <v>173</v>
      </c>
    </row>
    <row r="4" ht="18.75" customHeight="1" spans="1:9">
      <c r="A4" s="30" t="s">
        <v>460</v>
      </c>
      <c r="B4" s="12" t="s">
        <v>193</v>
      </c>
      <c r="C4" s="13"/>
      <c r="D4" s="13"/>
      <c r="E4" s="12" t="s">
        <v>461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462</v>
      </c>
      <c r="E5" s="65" t="s">
        <v>463</v>
      </c>
      <c r="F5" s="65" t="s">
        <v>463</v>
      </c>
      <c r="G5" s="65" t="s">
        <v>463</v>
      </c>
      <c r="H5" s="65" t="s">
        <v>463</v>
      </c>
      <c r="I5" s="65" t="s">
        <v>463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7" t="s">
        <v>391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2" sqref="A2:J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464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"单位名称："&amp;"凤庆县人民医院"</f>
        <v>单位名称：凤庆县人民医院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298</v>
      </c>
      <c r="B4" s="46" t="s">
        <v>299</v>
      </c>
      <c r="C4" s="46" t="s">
        <v>300</v>
      </c>
      <c r="D4" s="46" t="s">
        <v>301</v>
      </c>
      <c r="E4" s="46" t="s">
        <v>302</v>
      </c>
      <c r="F4" s="52" t="s">
        <v>303</v>
      </c>
      <c r="G4" s="46" t="s">
        <v>304</v>
      </c>
      <c r="H4" s="52" t="s">
        <v>305</v>
      </c>
      <c r="I4" s="52" t="s">
        <v>306</v>
      </c>
      <c r="J4" s="46" t="s">
        <v>307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2">
        <v>6</v>
      </c>
      <c r="G5" s="46">
        <v>7</v>
      </c>
      <c r="H5" s="52">
        <v>8</v>
      </c>
      <c r="I5" s="52">
        <v>9</v>
      </c>
      <c r="J5" s="46">
        <v>10</v>
      </c>
    </row>
    <row r="6" ht="18.75" customHeight="1" spans="1:10">
      <c r="A6" s="21"/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s="37" t="s">
        <v>391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6" sqref="C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465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"单位名称："&amp;"凤庆县人民医院"</f>
        <v>单位名称：凤庆县人民医院</v>
      </c>
      <c r="B3" s="8"/>
      <c r="C3" s="3"/>
      <c r="H3" s="42" t="s">
        <v>173</v>
      </c>
    </row>
    <row r="4" ht="18.75" customHeight="1" spans="1:8">
      <c r="A4" s="11" t="s">
        <v>186</v>
      </c>
      <c r="B4" s="11" t="s">
        <v>466</v>
      </c>
      <c r="C4" s="11" t="s">
        <v>467</v>
      </c>
      <c r="D4" s="11" t="s">
        <v>468</v>
      </c>
      <c r="E4" s="11" t="s">
        <v>469</v>
      </c>
      <c r="F4" s="43" t="s">
        <v>470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397</v>
      </c>
      <c r="G5" s="46" t="s">
        <v>471</v>
      </c>
      <c r="H5" s="46" t="s">
        <v>472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customHeight="1" spans="1:1">
      <c r="A9" s="37" t="s">
        <v>391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9" sqref="C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473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"单位名称："&amp;"凤庆县人民医院"</f>
        <v>单位名称：凤庆县人民医院</v>
      </c>
      <c r="B3" s="8"/>
      <c r="C3" s="8"/>
      <c r="D3" s="8"/>
      <c r="E3" s="8"/>
      <c r="F3" s="8"/>
      <c r="G3" s="8"/>
      <c r="H3" s="9"/>
      <c r="I3" s="9"/>
      <c r="J3" s="9"/>
      <c r="K3" s="4" t="s">
        <v>173</v>
      </c>
    </row>
    <row r="4" ht="18.75" customHeight="1" spans="1:11">
      <c r="A4" s="10" t="s">
        <v>259</v>
      </c>
      <c r="B4" s="10" t="s">
        <v>188</v>
      </c>
      <c r="C4" s="10" t="s">
        <v>260</v>
      </c>
      <c r="D4" s="11" t="s">
        <v>189</v>
      </c>
      <c r="E4" s="11" t="s">
        <v>190</v>
      </c>
      <c r="F4" s="11" t="s">
        <v>261</v>
      </c>
      <c r="G4" s="11" t="s">
        <v>262</v>
      </c>
      <c r="H4" s="30" t="s">
        <v>56</v>
      </c>
      <c r="I4" s="12" t="s">
        <v>474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124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s="37" t="s">
        <v>391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opLeftCell="C1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475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"单位名称："&amp;"凤庆县人民医院"</f>
        <v>单位名称：凤庆县人民医院</v>
      </c>
      <c r="B3" s="8"/>
      <c r="C3" s="8"/>
      <c r="D3" s="8"/>
      <c r="E3" s="9"/>
      <c r="F3" s="9"/>
      <c r="G3" s="4" t="s">
        <v>173</v>
      </c>
    </row>
    <row r="4" ht="18.75" customHeight="1" spans="1:7">
      <c r="A4" s="10" t="s">
        <v>260</v>
      </c>
      <c r="B4" s="10" t="s">
        <v>259</v>
      </c>
      <c r="C4" s="10" t="s">
        <v>188</v>
      </c>
      <c r="D4" s="11" t="s">
        <v>476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4080</v>
      </c>
      <c r="F8" s="23"/>
      <c r="G8" s="23"/>
    </row>
    <row r="9" ht="18.75" customHeight="1" spans="1:7">
      <c r="A9" s="21"/>
      <c r="B9" s="21" t="s">
        <v>477</v>
      </c>
      <c r="C9" s="21" t="s">
        <v>294</v>
      </c>
      <c r="D9" s="21" t="s">
        <v>478</v>
      </c>
      <c r="E9" s="23">
        <v>1080</v>
      </c>
      <c r="F9" s="23"/>
      <c r="G9" s="23"/>
    </row>
    <row r="10" ht="18.75" customHeight="1" spans="1:7">
      <c r="A10" s="24"/>
      <c r="B10" s="21" t="s">
        <v>479</v>
      </c>
      <c r="C10" s="21" t="s">
        <v>292</v>
      </c>
      <c r="D10" s="21" t="s">
        <v>478</v>
      </c>
      <c r="E10" s="23">
        <v>3000</v>
      </c>
      <c r="F10" s="23"/>
      <c r="G10" s="23"/>
    </row>
    <row r="11" ht="18.75" customHeight="1" spans="1:7">
      <c r="A11" s="25" t="s">
        <v>56</v>
      </c>
      <c r="B11" s="26" t="s">
        <v>480</v>
      </c>
      <c r="C11" s="26"/>
      <c r="D11" s="27"/>
      <c r="E11" s="23">
        <v>4080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D23" sqref="D23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6"/>
      <c r="P1" s="66"/>
      <c r="Q1" s="66"/>
      <c r="R1" s="66"/>
      <c r="S1" s="38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1" t="str">
        <f>"单位名称："&amp;"凤庆县人民医院"</f>
        <v>单位名称：凤庆县人民医院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8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395941636.94</v>
      </c>
      <c r="D8" s="23">
        <v>395941636.94</v>
      </c>
      <c r="E8" s="23">
        <v>48795860.69</v>
      </c>
      <c r="F8" s="23"/>
      <c r="G8" s="23"/>
      <c r="H8" s="23"/>
      <c r="I8" s="23">
        <v>347145776.25</v>
      </c>
      <c r="J8" s="23">
        <v>347145776.25</v>
      </c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2" t="s">
        <v>56</v>
      </c>
      <c r="B9" s="193"/>
      <c r="C9" s="23">
        <v>395941636.94</v>
      </c>
      <c r="D9" s="23">
        <v>395941636.94</v>
      </c>
      <c r="E9" s="23">
        <v>48795860.69</v>
      </c>
      <c r="F9" s="23"/>
      <c r="G9" s="23"/>
      <c r="H9" s="23"/>
      <c r="I9" s="23">
        <v>347145776.25</v>
      </c>
      <c r="J9" s="23">
        <v>347145776.25</v>
      </c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topLeftCell="A10" workbookViewId="0">
      <selection activeCell="A23" sqref="$A23:$XFD2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"单位名称："&amp;"凤庆县人民医院"</f>
        <v>单位名称：凤庆县人民医院</v>
      </c>
      <c r="B3" s="171"/>
      <c r="C3" s="61"/>
      <c r="D3" s="29"/>
      <c r="E3" s="61"/>
      <c r="F3" s="61"/>
      <c r="G3" s="61"/>
      <c r="H3" s="29"/>
      <c r="I3" s="61"/>
      <c r="J3" s="29"/>
      <c r="K3" s="61"/>
      <c r="L3" s="61"/>
      <c r="M3" s="178"/>
      <c r="N3" s="178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84</v>
      </c>
      <c r="B7" s="157" t="s">
        <v>85</v>
      </c>
      <c r="C7" s="23">
        <v>3000</v>
      </c>
      <c r="D7" s="23">
        <v>3000</v>
      </c>
      <c r="E7" s="23"/>
      <c r="F7" s="23">
        <v>3000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2" t="s">
        <v>86</v>
      </c>
      <c r="B8" s="209" t="s">
        <v>87</v>
      </c>
      <c r="C8" s="23">
        <v>3000</v>
      </c>
      <c r="D8" s="23">
        <v>3000</v>
      </c>
      <c r="E8" s="23"/>
      <c r="F8" s="23">
        <v>3000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88</v>
      </c>
      <c r="B9" s="210" t="s">
        <v>89</v>
      </c>
      <c r="C9" s="23">
        <v>3000</v>
      </c>
      <c r="D9" s="23">
        <v>3000</v>
      </c>
      <c r="E9" s="23"/>
      <c r="F9" s="23">
        <v>3000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29" t="s">
        <v>90</v>
      </c>
      <c r="B10" s="157" t="s">
        <v>91</v>
      </c>
      <c r="C10" s="23">
        <v>8028478.44</v>
      </c>
      <c r="D10" s="23">
        <v>8028478.44</v>
      </c>
      <c r="E10" s="23">
        <v>8027398.44</v>
      </c>
      <c r="F10" s="23">
        <v>1080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2" t="s">
        <v>92</v>
      </c>
      <c r="B11" s="209" t="s">
        <v>93</v>
      </c>
      <c r="C11" s="23">
        <v>7975343.28</v>
      </c>
      <c r="D11" s="23">
        <v>7975343.28</v>
      </c>
      <c r="E11" s="23">
        <v>7975343.28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4" t="s">
        <v>94</v>
      </c>
      <c r="B12" s="210" t="s">
        <v>95</v>
      </c>
      <c r="C12" s="23">
        <v>3163326</v>
      </c>
      <c r="D12" s="23">
        <v>3163326</v>
      </c>
      <c r="E12" s="23">
        <v>3163326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96</v>
      </c>
      <c r="B13" s="210" t="s">
        <v>97</v>
      </c>
      <c r="C13" s="23">
        <v>4812017.28</v>
      </c>
      <c r="D13" s="23">
        <v>4812017.28</v>
      </c>
      <c r="E13" s="23">
        <v>4812017.28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2" t="s">
        <v>98</v>
      </c>
      <c r="B14" s="209" t="s">
        <v>99</v>
      </c>
      <c r="C14" s="23">
        <v>52055.16</v>
      </c>
      <c r="D14" s="23">
        <v>52055.16</v>
      </c>
      <c r="E14" s="23">
        <v>52055.16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100</v>
      </c>
      <c r="B15" s="210" t="s">
        <v>101</v>
      </c>
      <c r="C15" s="23">
        <v>52055.16</v>
      </c>
      <c r="D15" s="23">
        <v>52055.16</v>
      </c>
      <c r="E15" s="23">
        <v>52055.16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2" t="s">
        <v>102</v>
      </c>
      <c r="B16" s="209" t="s">
        <v>103</v>
      </c>
      <c r="C16" s="23">
        <v>1080</v>
      </c>
      <c r="D16" s="23">
        <v>1080</v>
      </c>
      <c r="E16" s="23"/>
      <c r="F16" s="23">
        <v>1080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104</v>
      </c>
      <c r="B17" s="210" t="s">
        <v>105</v>
      </c>
      <c r="C17" s="23">
        <v>1080</v>
      </c>
      <c r="D17" s="23">
        <v>1080</v>
      </c>
      <c r="E17" s="23"/>
      <c r="F17" s="23">
        <v>1080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9" t="s">
        <v>106</v>
      </c>
      <c r="B18" s="157" t="s">
        <v>107</v>
      </c>
      <c r="C18" s="23">
        <v>384301145.5</v>
      </c>
      <c r="D18" s="23">
        <v>37155369.25</v>
      </c>
      <c r="E18" s="23">
        <v>37155369.25</v>
      </c>
      <c r="F18" s="23"/>
      <c r="G18" s="23"/>
      <c r="H18" s="23"/>
      <c r="I18" s="23"/>
      <c r="J18" s="23">
        <v>347145776.25</v>
      </c>
      <c r="K18" s="23">
        <v>347145776.25</v>
      </c>
      <c r="L18" s="23"/>
      <c r="M18" s="23"/>
      <c r="N18" s="23"/>
      <c r="O18" s="23"/>
    </row>
    <row r="19" ht="18.75" customHeight="1" spans="1:15">
      <c r="A19" s="172" t="s">
        <v>108</v>
      </c>
      <c r="B19" s="209" t="s">
        <v>109</v>
      </c>
      <c r="C19" s="23">
        <v>382002150.61</v>
      </c>
      <c r="D19" s="23">
        <v>34856374.36</v>
      </c>
      <c r="E19" s="23">
        <v>34856374.36</v>
      </c>
      <c r="F19" s="23"/>
      <c r="G19" s="23"/>
      <c r="H19" s="23"/>
      <c r="I19" s="23"/>
      <c r="J19" s="23">
        <v>347145776.25</v>
      </c>
      <c r="K19" s="23">
        <v>347145776.25</v>
      </c>
      <c r="L19" s="23"/>
      <c r="M19" s="23"/>
      <c r="N19" s="23"/>
      <c r="O19" s="23"/>
    </row>
    <row r="20" ht="18.75" customHeight="1" spans="1:15">
      <c r="A20" s="174" t="s">
        <v>110</v>
      </c>
      <c r="B20" s="210" t="s">
        <v>111</v>
      </c>
      <c r="C20" s="23">
        <v>382002150.61</v>
      </c>
      <c r="D20" s="23">
        <v>34856374.36</v>
      </c>
      <c r="E20" s="23">
        <v>34856374.36</v>
      </c>
      <c r="F20" s="23"/>
      <c r="G20" s="23"/>
      <c r="H20" s="23"/>
      <c r="I20" s="23"/>
      <c r="J20" s="23">
        <v>347145776.25</v>
      </c>
      <c r="K20" s="23">
        <v>347145776.25</v>
      </c>
      <c r="L20" s="23"/>
      <c r="M20" s="23"/>
      <c r="N20" s="23"/>
      <c r="O20" s="23"/>
    </row>
    <row r="21" ht="18.75" customHeight="1" spans="1:15">
      <c r="A21" s="172" t="s">
        <v>112</v>
      </c>
      <c r="B21" s="209" t="s">
        <v>113</v>
      </c>
      <c r="C21" s="23">
        <v>2298994.89</v>
      </c>
      <c r="D21" s="23">
        <v>2298994.89</v>
      </c>
      <c r="E21" s="23">
        <v>2298994.89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114</v>
      </c>
      <c r="B22" s="210" t="s">
        <v>115</v>
      </c>
      <c r="C22" s="23">
        <v>2135332.67</v>
      </c>
      <c r="D22" s="23">
        <v>2135332.67</v>
      </c>
      <c r="E22" s="23">
        <v>2135332.67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116</v>
      </c>
      <c r="B23" s="210" t="s">
        <v>117</v>
      </c>
      <c r="C23" s="23">
        <v>163662.22</v>
      </c>
      <c r="D23" s="23">
        <v>163662.22</v>
      </c>
      <c r="E23" s="23">
        <v>163662.22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29" t="s">
        <v>118</v>
      </c>
      <c r="B24" s="157" t="s">
        <v>119</v>
      </c>
      <c r="C24" s="23">
        <v>3609013</v>
      </c>
      <c r="D24" s="23">
        <v>3609013</v>
      </c>
      <c r="E24" s="23">
        <v>3609013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2" t="s">
        <v>120</v>
      </c>
      <c r="B25" s="209" t="s">
        <v>121</v>
      </c>
      <c r="C25" s="23">
        <v>3609013</v>
      </c>
      <c r="D25" s="23">
        <v>3609013</v>
      </c>
      <c r="E25" s="23">
        <v>3609013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4" t="s">
        <v>122</v>
      </c>
      <c r="B26" s="210" t="s">
        <v>123</v>
      </c>
      <c r="C26" s="23">
        <v>3609013</v>
      </c>
      <c r="D26" s="23">
        <v>3609013</v>
      </c>
      <c r="E26" s="23">
        <v>3609013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6" t="s">
        <v>124</v>
      </c>
      <c r="B27" s="177" t="s">
        <v>124</v>
      </c>
      <c r="C27" s="23">
        <v>395941636.94</v>
      </c>
      <c r="D27" s="23">
        <v>48795860.69</v>
      </c>
      <c r="E27" s="23">
        <v>48791780.69</v>
      </c>
      <c r="F27" s="23">
        <v>4080</v>
      </c>
      <c r="G27" s="23"/>
      <c r="H27" s="23"/>
      <c r="I27" s="23"/>
      <c r="J27" s="23">
        <v>347145776.25</v>
      </c>
      <c r="K27" s="23">
        <v>347145776.25</v>
      </c>
      <c r="L27" s="23"/>
      <c r="M27" s="23"/>
      <c r="N27" s="23"/>
      <c r="O27" s="23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31" sqref="B3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125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"单位名称："&amp;"凤庆县人民医院"</f>
        <v>单位名称：凤庆县人民医院</v>
      </c>
      <c r="B3" s="156"/>
      <c r="C3" s="156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126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127</v>
      </c>
      <c r="B7" s="23">
        <v>48795860.69</v>
      </c>
      <c r="C7" s="22" t="s">
        <v>128</v>
      </c>
      <c r="D7" s="23">
        <v>48795860.69</v>
      </c>
    </row>
    <row r="8" ht="18.75" customHeight="1" spans="1:4">
      <c r="A8" s="158" t="s">
        <v>129</v>
      </c>
      <c r="B8" s="23">
        <v>48795860.69</v>
      </c>
      <c r="C8" s="22" t="s">
        <v>130</v>
      </c>
      <c r="D8" s="23">
        <v>3000</v>
      </c>
    </row>
    <row r="9" ht="18.75" customHeight="1" spans="1:4">
      <c r="A9" s="158" t="s">
        <v>131</v>
      </c>
      <c r="B9" s="23"/>
      <c r="C9" s="22" t="s">
        <v>132</v>
      </c>
      <c r="D9" s="23"/>
    </row>
    <row r="10" ht="18.75" customHeight="1" spans="1:4">
      <c r="A10" s="158" t="s">
        <v>133</v>
      </c>
      <c r="B10" s="23"/>
      <c r="C10" s="22" t="s">
        <v>134</v>
      </c>
      <c r="D10" s="23"/>
    </row>
    <row r="11" ht="18.75" customHeight="1" spans="1:4">
      <c r="A11" s="159" t="s">
        <v>135</v>
      </c>
      <c r="B11" s="23"/>
      <c r="C11" s="160" t="s">
        <v>136</v>
      </c>
      <c r="D11" s="23"/>
    </row>
    <row r="12" ht="18.75" customHeight="1" spans="1:4">
      <c r="A12" s="161" t="s">
        <v>129</v>
      </c>
      <c r="B12" s="23"/>
      <c r="C12" s="162" t="s">
        <v>137</v>
      </c>
      <c r="D12" s="23"/>
    </row>
    <row r="13" ht="18.75" customHeight="1" spans="1:4">
      <c r="A13" s="161" t="s">
        <v>131</v>
      </c>
      <c r="B13" s="23"/>
      <c r="C13" s="162" t="s">
        <v>138</v>
      </c>
      <c r="D13" s="23"/>
    </row>
    <row r="14" ht="18.75" customHeight="1" spans="1:4">
      <c r="A14" s="161" t="s">
        <v>133</v>
      </c>
      <c r="B14" s="23"/>
      <c r="C14" s="162" t="s">
        <v>139</v>
      </c>
      <c r="D14" s="23"/>
    </row>
    <row r="15" ht="18.75" customHeight="1" spans="1:4">
      <c r="A15" s="161" t="s">
        <v>26</v>
      </c>
      <c r="B15" s="23"/>
      <c r="C15" s="162" t="s">
        <v>140</v>
      </c>
      <c r="D15" s="23">
        <v>8028478.44</v>
      </c>
    </row>
    <row r="16" ht="18.75" customHeight="1" spans="1:4">
      <c r="A16" s="161" t="s">
        <v>26</v>
      </c>
      <c r="B16" s="23" t="s">
        <v>26</v>
      </c>
      <c r="C16" s="162" t="s">
        <v>141</v>
      </c>
      <c r="D16" s="23">
        <v>37155369.25</v>
      </c>
    </row>
    <row r="17" ht="18.75" customHeight="1" spans="1:4">
      <c r="A17" s="163" t="s">
        <v>26</v>
      </c>
      <c r="B17" s="23" t="s">
        <v>26</v>
      </c>
      <c r="C17" s="162" t="s">
        <v>142</v>
      </c>
      <c r="D17" s="23"/>
    </row>
    <row r="18" ht="18.75" customHeight="1" spans="1:4">
      <c r="A18" s="163" t="s">
        <v>26</v>
      </c>
      <c r="B18" s="23" t="s">
        <v>26</v>
      </c>
      <c r="C18" s="162" t="s">
        <v>143</v>
      </c>
      <c r="D18" s="23"/>
    </row>
    <row r="19" ht="18.75" customHeight="1" spans="1:4">
      <c r="A19" s="164" t="s">
        <v>26</v>
      </c>
      <c r="B19" s="23" t="s">
        <v>26</v>
      </c>
      <c r="C19" s="162" t="s">
        <v>144</v>
      </c>
      <c r="D19" s="23"/>
    </row>
    <row r="20" ht="18.75" customHeight="1" spans="1:4">
      <c r="A20" s="164" t="s">
        <v>26</v>
      </c>
      <c r="B20" s="23" t="s">
        <v>26</v>
      </c>
      <c r="C20" s="162" t="s">
        <v>145</v>
      </c>
      <c r="D20" s="23"/>
    </row>
    <row r="21" ht="18.75" customHeight="1" spans="1:4">
      <c r="A21" s="164" t="s">
        <v>26</v>
      </c>
      <c r="B21" s="23" t="s">
        <v>26</v>
      </c>
      <c r="C21" s="162" t="s">
        <v>146</v>
      </c>
      <c r="D21" s="23"/>
    </row>
    <row r="22" ht="18.75" customHeight="1" spans="1:4">
      <c r="A22" s="164" t="s">
        <v>26</v>
      </c>
      <c r="B22" s="23" t="s">
        <v>26</v>
      </c>
      <c r="C22" s="162" t="s">
        <v>147</v>
      </c>
      <c r="D22" s="23"/>
    </row>
    <row r="23" ht="18.75" customHeight="1" spans="1:4">
      <c r="A23" s="164" t="s">
        <v>26</v>
      </c>
      <c r="B23" s="23" t="s">
        <v>26</v>
      </c>
      <c r="C23" s="162" t="s">
        <v>148</v>
      </c>
      <c r="D23" s="23"/>
    </row>
    <row r="24" ht="18.75" customHeight="1" spans="1:4">
      <c r="A24" s="164" t="s">
        <v>26</v>
      </c>
      <c r="B24" s="23" t="s">
        <v>26</v>
      </c>
      <c r="C24" s="162" t="s">
        <v>149</v>
      </c>
      <c r="D24" s="23"/>
    </row>
    <row r="25" ht="18.75" customHeight="1" spans="1:4">
      <c r="A25" s="164" t="s">
        <v>26</v>
      </c>
      <c r="B25" s="23" t="s">
        <v>26</v>
      </c>
      <c r="C25" s="162" t="s">
        <v>150</v>
      </c>
      <c r="D25" s="23"/>
    </row>
    <row r="26" ht="18.75" customHeight="1" spans="1:4">
      <c r="A26" s="164" t="s">
        <v>26</v>
      </c>
      <c r="B26" s="23" t="s">
        <v>26</v>
      </c>
      <c r="C26" s="162" t="s">
        <v>151</v>
      </c>
      <c r="D26" s="23">
        <v>3609013</v>
      </c>
    </row>
    <row r="27" ht="18.75" customHeight="1" spans="1:4">
      <c r="A27" s="164" t="s">
        <v>26</v>
      </c>
      <c r="B27" s="23" t="s">
        <v>26</v>
      </c>
      <c r="C27" s="162" t="s">
        <v>152</v>
      </c>
      <c r="D27" s="23"/>
    </row>
    <row r="28" ht="18.75" customHeight="1" spans="1:4">
      <c r="A28" s="164" t="s">
        <v>26</v>
      </c>
      <c r="B28" s="23" t="s">
        <v>26</v>
      </c>
      <c r="C28" s="162" t="s">
        <v>153</v>
      </c>
      <c r="D28" s="23"/>
    </row>
    <row r="29" ht="18.75" customHeight="1" spans="1:4">
      <c r="A29" s="164" t="s">
        <v>26</v>
      </c>
      <c r="B29" s="23" t="s">
        <v>26</v>
      </c>
      <c r="C29" s="162" t="s">
        <v>154</v>
      </c>
      <c r="D29" s="23"/>
    </row>
    <row r="30" ht="18.75" customHeight="1" spans="1:4">
      <c r="A30" s="164" t="s">
        <v>26</v>
      </c>
      <c r="B30" s="23" t="s">
        <v>26</v>
      </c>
      <c r="C30" s="162" t="s">
        <v>155</v>
      </c>
      <c r="D30" s="23"/>
    </row>
    <row r="31" ht="18.75" customHeight="1" spans="1:4">
      <c r="A31" s="165" t="s">
        <v>26</v>
      </c>
      <c r="B31" s="23" t="s">
        <v>26</v>
      </c>
      <c r="C31" s="162" t="s">
        <v>156</v>
      </c>
      <c r="D31" s="23"/>
    </row>
    <row r="32" ht="18.75" customHeight="1" spans="1:4">
      <c r="A32" s="165" t="s">
        <v>26</v>
      </c>
      <c r="B32" s="23" t="s">
        <v>26</v>
      </c>
      <c r="C32" s="162" t="s">
        <v>157</v>
      </c>
      <c r="D32" s="23"/>
    </row>
    <row r="33" ht="18.75" customHeight="1" spans="1:4">
      <c r="A33" s="165" t="s">
        <v>26</v>
      </c>
      <c r="B33" s="23" t="s">
        <v>26</v>
      </c>
      <c r="C33" s="162" t="s">
        <v>158</v>
      </c>
      <c r="D33" s="23"/>
    </row>
    <row r="34" ht="18.75" customHeight="1" spans="1:4">
      <c r="A34" s="165"/>
      <c r="B34" s="23"/>
      <c r="C34" s="162" t="s">
        <v>159</v>
      </c>
      <c r="D34" s="23"/>
    </row>
    <row r="35" ht="18.75" customHeight="1" spans="1:4">
      <c r="A35" s="165" t="s">
        <v>26</v>
      </c>
      <c r="B35" s="23" t="s">
        <v>26</v>
      </c>
      <c r="C35" s="162" t="s">
        <v>160</v>
      </c>
      <c r="D35" s="23"/>
    </row>
    <row r="36" ht="18.75" customHeight="1" spans="1:4">
      <c r="A36" s="54" t="s">
        <v>161</v>
      </c>
      <c r="B36" s="166">
        <v>48795860.69</v>
      </c>
      <c r="C36" s="167" t="s">
        <v>52</v>
      </c>
      <c r="D36" s="166">
        <v>48795860.69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topLeftCell="A13" workbookViewId="0">
      <selection activeCell="A12" sqref="$A12:$XFD1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22" customHeight="1" spans="4:7">
      <c r="D1" s="145"/>
      <c r="F1" s="56"/>
      <c r="G1" s="39" t="s">
        <v>162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"单位名称："&amp;"凤庆县人民医院"</f>
        <v>单位名称：凤庆县人民医院</v>
      </c>
      <c r="B3" s="28"/>
      <c r="C3" s="29"/>
      <c r="D3" s="29"/>
      <c r="E3" s="29"/>
      <c r="F3" s="100"/>
      <c r="G3" s="39" t="s">
        <v>1</v>
      </c>
    </row>
    <row r="4" ht="20.25" customHeight="1" spans="1:7">
      <c r="A4" s="148" t="s">
        <v>163</v>
      </c>
      <c r="B4" s="149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2"/>
      <c r="D5" s="65" t="s">
        <v>58</v>
      </c>
      <c r="E5" s="65" t="s">
        <v>164</v>
      </c>
      <c r="F5" s="65" t="s">
        <v>165</v>
      </c>
      <c r="G5" s="93"/>
    </row>
    <row r="6" ht="19.5" customHeight="1" spans="1:7">
      <c r="A6" s="150" t="s">
        <v>166</v>
      </c>
      <c r="B6" s="150" t="s">
        <v>167</v>
      </c>
      <c r="C6" s="150" t="s">
        <v>168</v>
      </c>
      <c r="D6" s="65">
        <v>4</v>
      </c>
      <c r="E6" s="151" t="s">
        <v>169</v>
      </c>
      <c r="F6" s="151" t="s">
        <v>170</v>
      </c>
      <c r="G6" s="150" t="s">
        <v>171</v>
      </c>
    </row>
    <row r="7" ht="18" customHeight="1" spans="1:7">
      <c r="A7" s="33" t="s">
        <v>84</v>
      </c>
      <c r="B7" s="33" t="s">
        <v>85</v>
      </c>
      <c r="C7" s="23">
        <v>3000</v>
      </c>
      <c r="D7" s="23"/>
      <c r="E7" s="23"/>
      <c r="F7" s="23"/>
      <c r="G7" s="23">
        <v>3000</v>
      </c>
    </row>
    <row r="8" ht="18" customHeight="1" spans="1:7">
      <c r="A8" s="116" t="s">
        <v>86</v>
      </c>
      <c r="B8" s="116" t="s">
        <v>87</v>
      </c>
      <c r="C8" s="23">
        <v>3000</v>
      </c>
      <c r="D8" s="23"/>
      <c r="E8" s="23"/>
      <c r="F8" s="23"/>
      <c r="G8" s="23">
        <v>3000</v>
      </c>
    </row>
    <row r="9" ht="18" customHeight="1" spans="1:7">
      <c r="A9" s="152" t="s">
        <v>88</v>
      </c>
      <c r="B9" s="152" t="s">
        <v>89</v>
      </c>
      <c r="C9" s="23">
        <v>3000</v>
      </c>
      <c r="D9" s="23"/>
      <c r="E9" s="23"/>
      <c r="F9" s="23"/>
      <c r="G9" s="23">
        <v>3000</v>
      </c>
    </row>
    <row r="10" ht="18" customHeight="1" spans="1:7">
      <c r="A10" s="33" t="s">
        <v>90</v>
      </c>
      <c r="B10" s="33" t="s">
        <v>91</v>
      </c>
      <c r="C10" s="23">
        <v>8028478.44</v>
      </c>
      <c r="D10" s="23">
        <v>8027398.44</v>
      </c>
      <c r="E10" s="23">
        <v>8027398.44</v>
      </c>
      <c r="F10" s="23"/>
      <c r="G10" s="23">
        <v>1080</v>
      </c>
    </row>
    <row r="11" ht="18" customHeight="1" spans="1:7">
      <c r="A11" s="116" t="s">
        <v>92</v>
      </c>
      <c r="B11" s="116" t="s">
        <v>93</v>
      </c>
      <c r="C11" s="23">
        <v>7975343.28</v>
      </c>
      <c r="D11" s="23">
        <v>7975343.28</v>
      </c>
      <c r="E11" s="23">
        <v>7975343.28</v>
      </c>
      <c r="F11" s="23"/>
      <c r="G11" s="23"/>
    </row>
    <row r="12" ht="18" customHeight="1" spans="1:7">
      <c r="A12" s="152" t="s">
        <v>94</v>
      </c>
      <c r="B12" s="152" t="s">
        <v>95</v>
      </c>
      <c r="C12" s="23">
        <v>3163326</v>
      </c>
      <c r="D12" s="23">
        <v>3163326</v>
      </c>
      <c r="E12" s="23">
        <v>3163326</v>
      </c>
      <c r="F12" s="23"/>
      <c r="G12" s="23"/>
    </row>
    <row r="13" ht="18" customHeight="1" spans="1:7">
      <c r="A13" s="152" t="s">
        <v>96</v>
      </c>
      <c r="B13" s="152" t="s">
        <v>97</v>
      </c>
      <c r="C13" s="23">
        <v>4812017.28</v>
      </c>
      <c r="D13" s="23">
        <v>4812017.28</v>
      </c>
      <c r="E13" s="23">
        <v>4812017.28</v>
      </c>
      <c r="F13" s="23"/>
      <c r="G13" s="23"/>
    </row>
    <row r="14" ht="18" customHeight="1" spans="1:7">
      <c r="A14" s="116" t="s">
        <v>98</v>
      </c>
      <c r="B14" s="116" t="s">
        <v>99</v>
      </c>
      <c r="C14" s="23">
        <v>52055.16</v>
      </c>
      <c r="D14" s="23">
        <v>52055.16</v>
      </c>
      <c r="E14" s="23">
        <v>52055.16</v>
      </c>
      <c r="F14" s="23"/>
      <c r="G14" s="23"/>
    </row>
    <row r="15" ht="18" customHeight="1" spans="1:7">
      <c r="A15" s="152" t="s">
        <v>100</v>
      </c>
      <c r="B15" s="152" t="s">
        <v>101</v>
      </c>
      <c r="C15" s="23">
        <v>52055.16</v>
      </c>
      <c r="D15" s="23">
        <v>52055.16</v>
      </c>
      <c r="E15" s="23">
        <v>52055.16</v>
      </c>
      <c r="F15" s="23"/>
      <c r="G15" s="23"/>
    </row>
    <row r="16" ht="18" customHeight="1" spans="1:7">
      <c r="A16" s="116" t="s">
        <v>102</v>
      </c>
      <c r="B16" s="116" t="s">
        <v>103</v>
      </c>
      <c r="C16" s="23">
        <v>1080</v>
      </c>
      <c r="D16" s="23"/>
      <c r="E16" s="23"/>
      <c r="F16" s="23"/>
      <c r="G16" s="23">
        <v>1080</v>
      </c>
    </row>
    <row r="17" ht="18" customHeight="1" spans="1:7">
      <c r="A17" s="152" t="s">
        <v>104</v>
      </c>
      <c r="B17" s="152" t="s">
        <v>105</v>
      </c>
      <c r="C17" s="23">
        <v>1080</v>
      </c>
      <c r="D17" s="23"/>
      <c r="E17" s="23"/>
      <c r="F17" s="23"/>
      <c r="G17" s="23">
        <v>1080</v>
      </c>
    </row>
    <row r="18" ht="18" customHeight="1" spans="1:7">
      <c r="A18" s="33" t="s">
        <v>106</v>
      </c>
      <c r="B18" s="33" t="s">
        <v>107</v>
      </c>
      <c r="C18" s="23">
        <v>37155369.25</v>
      </c>
      <c r="D18" s="23">
        <v>37155369.25</v>
      </c>
      <c r="E18" s="23">
        <v>36037124.25</v>
      </c>
      <c r="F18" s="23">
        <v>1118245</v>
      </c>
      <c r="G18" s="23"/>
    </row>
    <row r="19" ht="18" customHeight="1" spans="1:7">
      <c r="A19" s="116" t="s">
        <v>108</v>
      </c>
      <c r="B19" s="116" t="s">
        <v>109</v>
      </c>
      <c r="C19" s="23">
        <v>34856374.36</v>
      </c>
      <c r="D19" s="23">
        <v>34856374.36</v>
      </c>
      <c r="E19" s="23">
        <v>33738129.36</v>
      </c>
      <c r="F19" s="23">
        <v>1118245</v>
      </c>
      <c r="G19" s="23"/>
    </row>
    <row r="20" ht="18" customHeight="1" spans="1:7">
      <c r="A20" s="152" t="s">
        <v>110</v>
      </c>
      <c r="B20" s="152" t="s">
        <v>111</v>
      </c>
      <c r="C20" s="23">
        <v>34856374.36</v>
      </c>
      <c r="D20" s="23">
        <v>34856374.36</v>
      </c>
      <c r="E20" s="23">
        <v>33738129.36</v>
      </c>
      <c r="F20" s="23">
        <v>1118245</v>
      </c>
      <c r="G20" s="23"/>
    </row>
    <row r="21" ht="18" customHeight="1" spans="1:7">
      <c r="A21" s="116" t="s">
        <v>112</v>
      </c>
      <c r="B21" s="116" t="s">
        <v>113</v>
      </c>
      <c r="C21" s="23">
        <v>2298994.89</v>
      </c>
      <c r="D21" s="23">
        <v>2298994.89</v>
      </c>
      <c r="E21" s="23">
        <v>2298994.89</v>
      </c>
      <c r="F21" s="23"/>
      <c r="G21" s="23"/>
    </row>
    <row r="22" ht="18" customHeight="1" spans="1:7">
      <c r="A22" s="152" t="s">
        <v>114</v>
      </c>
      <c r="B22" s="152" t="s">
        <v>115</v>
      </c>
      <c r="C22" s="23">
        <v>2135332.67</v>
      </c>
      <c r="D22" s="23">
        <v>2135332.67</v>
      </c>
      <c r="E22" s="23">
        <v>2135332.67</v>
      </c>
      <c r="F22" s="23"/>
      <c r="G22" s="23"/>
    </row>
    <row r="23" ht="18" customHeight="1" spans="1:7">
      <c r="A23" s="152" t="s">
        <v>116</v>
      </c>
      <c r="B23" s="152" t="s">
        <v>117</v>
      </c>
      <c r="C23" s="23">
        <v>163662.22</v>
      </c>
      <c r="D23" s="23">
        <v>163662.22</v>
      </c>
      <c r="E23" s="23">
        <v>163662.22</v>
      </c>
      <c r="F23" s="23"/>
      <c r="G23" s="23"/>
    </row>
    <row r="24" ht="18" customHeight="1" spans="1:7">
      <c r="A24" s="33" t="s">
        <v>118</v>
      </c>
      <c r="B24" s="33" t="s">
        <v>119</v>
      </c>
      <c r="C24" s="23">
        <v>3609013</v>
      </c>
      <c r="D24" s="23">
        <v>3609013</v>
      </c>
      <c r="E24" s="23">
        <v>3609013</v>
      </c>
      <c r="F24" s="23"/>
      <c r="G24" s="23"/>
    </row>
    <row r="25" ht="18" customHeight="1" spans="1:7">
      <c r="A25" s="116" t="s">
        <v>120</v>
      </c>
      <c r="B25" s="116" t="s">
        <v>121</v>
      </c>
      <c r="C25" s="23">
        <v>3609013</v>
      </c>
      <c r="D25" s="23">
        <v>3609013</v>
      </c>
      <c r="E25" s="23">
        <v>3609013</v>
      </c>
      <c r="F25" s="23"/>
      <c r="G25" s="23"/>
    </row>
    <row r="26" ht="18" customHeight="1" spans="1:7">
      <c r="A26" s="152" t="s">
        <v>122</v>
      </c>
      <c r="B26" s="152" t="s">
        <v>123</v>
      </c>
      <c r="C26" s="23">
        <v>3609013</v>
      </c>
      <c r="D26" s="23">
        <v>3609013</v>
      </c>
      <c r="E26" s="23">
        <v>3609013</v>
      </c>
      <c r="F26" s="23"/>
      <c r="G26" s="23"/>
    </row>
    <row r="27" ht="18" customHeight="1" spans="1:7">
      <c r="A27" s="153" t="s">
        <v>124</v>
      </c>
      <c r="B27" s="154" t="s">
        <v>124</v>
      </c>
      <c r="C27" s="23">
        <v>48795860.69</v>
      </c>
      <c r="D27" s="23">
        <v>48791780.69</v>
      </c>
      <c r="E27" s="23">
        <v>47673535.69</v>
      </c>
      <c r="F27" s="23">
        <v>1118245</v>
      </c>
      <c r="G27" s="23">
        <v>4080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" right="0.39" top="0.58" bottom="0.58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7" sqref="$A7:$XFD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172</v>
      </c>
    </row>
    <row r="2" ht="39" customHeight="1" spans="1:7">
      <c r="A2" s="125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"单位名称："&amp;"凤庆县人民医院"</f>
        <v>单位名称：凤庆县人民医院</v>
      </c>
      <c r="B3" s="136"/>
      <c r="C3" s="137"/>
      <c r="D3" s="61"/>
      <c r="E3" s="29"/>
      <c r="G3" s="86" t="s">
        <v>173</v>
      </c>
    </row>
    <row r="4" ht="18.75" customHeight="1" spans="1:7">
      <c r="A4" s="10" t="s">
        <v>174</v>
      </c>
      <c r="B4" s="10" t="s">
        <v>175</v>
      </c>
      <c r="C4" s="30" t="s">
        <v>176</v>
      </c>
      <c r="D4" s="12" t="s">
        <v>177</v>
      </c>
      <c r="E4" s="13"/>
      <c r="F4" s="14"/>
      <c r="G4" s="30" t="s">
        <v>178</v>
      </c>
    </row>
    <row r="5" ht="18.75" customHeight="1" spans="1:7">
      <c r="A5" s="17"/>
      <c r="B5" s="138"/>
      <c r="C5" s="32"/>
      <c r="D5" s="65" t="s">
        <v>58</v>
      </c>
      <c r="E5" s="65" t="s">
        <v>179</v>
      </c>
      <c r="F5" s="65" t="s">
        <v>180</v>
      </c>
      <c r="G5" s="32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135000</v>
      </c>
      <c r="C7" s="143"/>
      <c r="D7" s="143">
        <v>60000</v>
      </c>
      <c r="E7" s="143"/>
      <c r="F7" s="143">
        <v>60000</v>
      </c>
      <c r="G7" s="143">
        <v>75000</v>
      </c>
    </row>
    <row r="8" ht="18.75" customHeight="1" spans="1:7">
      <c r="A8" s="144" t="s">
        <v>181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182</v>
      </c>
      <c r="B9" s="143">
        <v>60000</v>
      </c>
      <c r="C9" s="143"/>
      <c r="D9" s="143">
        <v>60000</v>
      </c>
      <c r="E9" s="143"/>
      <c r="F9" s="143">
        <v>60000</v>
      </c>
      <c r="G9" s="143"/>
    </row>
    <row r="10" ht="18.75" customHeight="1" spans="1:7">
      <c r="A10" s="144" t="s">
        <v>183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184</v>
      </c>
      <c r="B11" s="143">
        <v>75000</v>
      </c>
      <c r="C11" s="143"/>
      <c r="D11" s="143"/>
      <c r="E11" s="143"/>
      <c r="F11" s="143"/>
      <c r="G11" s="143">
        <v>75000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topLeftCell="A2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9"/>
      <c r="O1" s="29"/>
      <c r="P1" s="29"/>
      <c r="Q1" s="66"/>
      <c r="U1" s="123"/>
      <c r="W1" s="38" t="s">
        <v>185</v>
      </c>
    </row>
    <row r="2" ht="39.75" customHeight="1" spans="1:23">
      <c r="A2" s="125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"单位名称："&amp;"凤庆县人民医院"</f>
        <v>单位名称：凤庆县人民医院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8" t="s">
        <v>173</v>
      </c>
    </row>
    <row r="4" ht="18" customHeight="1" spans="1:23">
      <c r="A4" s="10" t="s">
        <v>186</v>
      </c>
      <c r="B4" s="10" t="s">
        <v>187</v>
      </c>
      <c r="C4" s="10" t="s">
        <v>188</v>
      </c>
      <c r="D4" s="10" t="s">
        <v>189</v>
      </c>
      <c r="E4" s="10" t="s">
        <v>190</v>
      </c>
      <c r="F4" s="10" t="s">
        <v>191</v>
      </c>
      <c r="G4" s="10" t="s">
        <v>192</v>
      </c>
      <c r="H4" s="127" t="s">
        <v>193</v>
      </c>
      <c r="I4" s="63" t="s">
        <v>193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5" t="s">
        <v>194</v>
      </c>
      <c r="I5" s="127" t="s">
        <v>59</v>
      </c>
      <c r="J5" s="63"/>
      <c r="K5" s="63"/>
      <c r="L5" s="63"/>
      <c r="M5" s="132"/>
      <c r="N5" s="12" t="s">
        <v>195</v>
      </c>
      <c r="O5" s="13"/>
      <c r="P5" s="14"/>
      <c r="Q5" s="10" t="s">
        <v>62</v>
      </c>
      <c r="R5" s="127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4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3" t="s">
        <v>196</v>
      </c>
      <c r="J6" s="10" t="s">
        <v>197</v>
      </c>
      <c r="K6" s="10" t="s">
        <v>198</v>
      </c>
      <c r="L6" s="10" t="s">
        <v>199</v>
      </c>
      <c r="M6" s="10" t="s">
        <v>200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202</v>
      </c>
      <c r="K7" s="17" t="s">
        <v>198</v>
      </c>
      <c r="L7" s="17" t="s">
        <v>199</v>
      </c>
      <c r="M7" s="17" t="s">
        <v>200</v>
      </c>
      <c r="N7" s="17" t="s">
        <v>198</v>
      </c>
      <c r="O7" s="17" t="s">
        <v>199</v>
      </c>
      <c r="P7" s="17" t="s">
        <v>200</v>
      </c>
      <c r="Q7" s="17" t="s">
        <v>62</v>
      </c>
      <c r="R7" s="17" t="s">
        <v>58</v>
      </c>
      <c r="S7" s="17" t="s">
        <v>65</v>
      </c>
      <c r="T7" s="17" t="s">
        <v>201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48791780.69</v>
      </c>
      <c r="I9" s="23">
        <v>48791780.69</v>
      </c>
      <c r="J9" s="23"/>
      <c r="K9" s="23"/>
      <c r="L9" s="23">
        <v>48791780.69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203</v>
      </c>
      <c r="C10" s="21" t="s">
        <v>204</v>
      </c>
      <c r="D10" s="21" t="s">
        <v>110</v>
      </c>
      <c r="E10" s="21" t="s">
        <v>111</v>
      </c>
      <c r="F10" s="21" t="s">
        <v>205</v>
      </c>
      <c r="G10" s="21" t="s">
        <v>206</v>
      </c>
      <c r="H10" s="23">
        <v>12450441.6</v>
      </c>
      <c r="I10" s="23">
        <v>12450441.6</v>
      </c>
      <c r="J10" s="23"/>
      <c r="K10" s="23"/>
      <c r="L10" s="23">
        <v>12450441.6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203</v>
      </c>
      <c r="C11" s="21" t="s">
        <v>204</v>
      </c>
      <c r="D11" s="21" t="s">
        <v>110</v>
      </c>
      <c r="E11" s="21" t="s">
        <v>111</v>
      </c>
      <c r="F11" s="21" t="s">
        <v>207</v>
      </c>
      <c r="G11" s="21" t="s">
        <v>208</v>
      </c>
      <c r="H11" s="23">
        <v>1618608</v>
      </c>
      <c r="I11" s="23">
        <v>1618608</v>
      </c>
      <c r="J11" s="23"/>
      <c r="K11" s="23"/>
      <c r="L11" s="23">
        <v>1618608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203</v>
      </c>
      <c r="C12" s="21" t="s">
        <v>204</v>
      </c>
      <c r="D12" s="21" t="s">
        <v>110</v>
      </c>
      <c r="E12" s="21" t="s">
        <v>111</v>
      </c>
      <c r="F12" s="21" t="s">
        <v>209</v>
      </c>
      <c r="G12" s="21" t="s">
        <v>210</v>
      </c>
      <c r="H12" s="23">
        <v>4210320</v>
      </c>
      <c r="I12" s="23">
        <v>4210320</v>
      </c>
      <c r="J12" s="23"/>
      <c r="K12" s="23"/>
      <c r="L12" s="23">
        <v>4210320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211</v>
      </c>
      <c r="C13" s="21" t="s">
        <v>212</v>
      </c>
      <c r="D13" s="21" t="s">
        <v>110</v>
      </c>
      <c r="E13" s="21" t="s">
        <v>111</v>
      </c>
      <c r="F13" s="21" t="s">
        <v>209</v>
      </c>
      <c r="G13" s="21" t="s">
        <v>210</v>
      </c>
      <c r="H13" s="23">
        <v>5616000</v>
      </c>
      <c r="I13" s="23">
        <v>5616000</v>
      </c>
      <c r="J13" s="23"/>
      <c r="K13" s="23"/>
      <c r="L13" s="23">
        <v>5616000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203</v>
      </c>
      <c r="C14" s="21" t="s">
        <v>204</v>
      </c>
      <c r="D14" s="21" t="s">
        <v>110</v>
      </c>
      <c r="E14" s="21" t="s">
        <v>111</v>
      </c>
      <c r="F14" s="21" t="s">
        <v>209</v>
      </c>
      <c r="G14" s="21" t="s">
        <v>210</v>
      </c>
      <c r="H14" s="23">
        <v>5300628</v>
      </c>
      <c r="I14" s="23">
        <v>5300628</v>
      </c>
      <c r="J14" s="23"/>
      <c r="K14" s="23"/>
      <c r="L14" s="23">
        <v>5300628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203</v>
      </c>
      <c r="C15" s="21" t="s">
        <v>204</v>
      </c>
      <c r="D15" s="21" t="s">
        <v>110</v>
      </c>
      <c r="E15" s="21" t="s">
        <v>111</v>
      </c>
      <c r="F15" s="21" t="s">
        <v>209</v>
      </c>
      <c r="G15" s="21" t="s">
        <v>210</v>
      </c>
      <c r="H15" s="23">
        <v>3383400</v>
      </c>
      <c r="I15" s="23">
        <v>3383400</v>
      </c>
      <c r="J15" s="23"/>
      <c r="K15" s="23"/>
      <c r="L15" s="23">
        <v>3383400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213</v>
      </c>
      <c r="C16" s="21" t="s">
        <v>214</v>
      </c>
      <c r="D16" s="21" t="s">
        <v>96</v>
      </c>
      <c r="E16" s="21" t="s">
        <v>97</v>
      </c>
      <c r="F16" s="21" t="s">
        <v>215</v>
      </c>
      <c r="G16" s="21" t="s">
        <v>216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213</v>
      </c>
      <c r="C17" s="21" t="s">
        <v>214</v>
      </c>
      <c r="D17" s="21" t="s">
        <v>96</v>
      </c>
      <c r="E17" s="21" t="s">
        <v>97</v>
      </c>
      <c r="F17" s="21" t="s">
        <v>215</v>
      </c>
      <c r="G17" s="21" t="s">
        <v>216</v>
      </c>
      <c r="H17" s="23">
        <v>4812017.28</v>
      </c>
      <c r="I17" s="23">
        <v>4812017.28</v>
      </c>
      <c r="J17" s="23"/>
      <c r="K17" s="23"/>
      <c r="L17" s="23">
        <v>4812017.28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213</v>
      </c>
      <c r="C18" s="21" t="s">
        <v>214</v>
      </c>
      <c r="D18" s="21" t="s">
        <v>217</v>
      </c>
      <c r="E18" s="21" t="s">
        <v>218</v>
      </c>
      <c r="F18" s="21" t="s">
        <v>219</v>
      </c>
      <c r="G18" s="21" t="s">
        <v>220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213</v>
      </c>
      <c r="C19" s="21" t="s">
        <v>214</v>
      </c>
      <c r="D19" s="21" t="s">
        <v>114</v>
      </c>
      <c r="E19" s="21" t="s">
        <v>115</v>
      </c>
      <c r="F19" s="21" t="s">
        <v>219</v>
      </c>
      <c r="G19" s="21" t="s">
        <v>220</v>
      </c>
      <c r="H19" s="23">
        <v>2135332.67</v>
      </c>
      <c r="I19" s="23">
        <v>2135332.67</v>
      </c>
      <c r="J19" s="23"/>
      <c r="K19" s="23"/>
      <c r="L19" s="23">
        <v>2135332.67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213</v>
      </c>
      <c r="C20" s="21" t="s">
        <v>214</v>
      </c>
      <c r="D20" s="21" t="s">
        <v>116</v>
      </c>
      <c r="E20" s="21" t="s">
        <v>117</v>
      </c>
      <c r="F20" s="21" t="s">
        <v>221</v>
      </c>
      <c r="G20" s="21" t="s">
        <v>222</v>
      </c>
      <c r="H20" s="23">
        <v>32376</v>
      </c>
      <c r="I20" s="23">
        <v>32376</v>
      </c>
      <c r="J20" s="23"/>
      <c r="K20" s="23"/>
      <c r="L20" s="23">
        <v>32376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213</v>
      </c>
      <c r="C21" s="21" t="s">
        <v>214</v>
      </c>
      <c r="D21" s="21" t="s">
        <v>116</v>
      </c>
      <c r="E21" s="21" t="s">
        <v>117</v>
      </c>
      <c r="F21" s="21" t="s">
        <v>221</v>
      </c>
      <c r="G21" s="21" t="s">
        <v>222</v>
      </c>
      <c r="H21" s="23">
        <v>71136</v>
      </c>
      <c r="I21" s="23">
        <v>71136</v>
      </c>
      <c r="J21" s="23"/>
      <c r="K21" s="23"/>
      <c r="L21" s="23">
        <v>71136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213</v>
      </c>
      <c r="C22" s="21" t="s">
        <v>214</v>
      </c>
      <c r="D22" s="21" t="s">
        <v>110</v>
      </c>
      <c r="E22" s="21" t="s">
        <v>111</v>
      </c>
      <c r="F22" s="21" t="s">
        <v>221</v>
      </c>
      <c r="G22" s="21" t="s">
        <v>222</v>
      </c>
      <c r="H22" s="23">
        <v>210525.76</v>
      </c>
      <c r="I22" s="23">
        <v>210525.76</v>
      </c>
      <c r="J22" s="23"/>
      <c r="K22" s="23"/>
      <c r="L22" s="23">
        <v>210525.76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213</v>
      </c>
      <c r="C23" s="21" t="s">
        <v>214</v>
      </c>
      <c r="D23" s="21" t="s">
        <v>116</v>
      </c>
      <c r="E23" s="21" t="s">
        <v>117</v>
      </c>
      <c r="F23" s="21" t="s">
        <v>221</v>
      </c>
      <c r="G23" s="21" t="s">
        <v>222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213</v>
      </c>
      <c r="C24" s="21" t="s">
        <v>214</v>
      </c>
      <c r="D24" s="21" t="s">
        <v>116</v>
      </c>
      <c r="E24" s="21" t="s">
        <v>117</v>
      </c>
      <c r="F24" s="21" t="s">
        <v>221</v>
      </c>
      <c r="G24" s="21" t="s">
        <v>222</v>
      </c>
      <c r="H24" s="23">
        <v>60150.22</v>
      </c>
      <c r="I24" s="23">
        <v>60150.22</v>
      </c>
      <c r="J24" s="23"/>
      <c r="K24" s="23"/>
      <c r="L24" s="23">
        <v>60150.22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223</v>
      </c>
      <c r="C25" s="21" t="s">
        <v>123</v>
      </c>
      <c r="D25" s="21" t="s">
        <v>122</v>
      </c>
      <c r="E25" s="21" t="s">
        <v>123</v>
      </c>
      <c r="F25" s="21" t="s">
        <v>224</v>
      </c>
      <c r="G25" s="21" t="s">
        <v>123</v>
      </c>
      <c r="H25" s="23">
        <v>3609013</v>
      </c>
      <c r="I25" s="23">
        <v>3609013</v>
      </c>
      <c r="J25" s="23"/>
      <c r="K25" s="23"/>
      <c r="L25" s="23">
        <v>3609013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223</v>
      </c>
      <c r="C26" s="21" t="s">
        <v>123</v>
      </c>
      <c r="D26" s="21" t="s">
        <v>122</v>
      </c>
      <c r="E26" s="21" t="s">
        <v>123</v>
      </c>
      <c r="F26" s="21" t="s">
        <v>224</v>
      </c>
      <c r="G26" s="21" t="s">
        <v>123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225</v>
      </c>
      <c r="C27" s="21" t="s">
        <v>226</v>
      </c>
      <c r="D27" s="21" t="s">
        <v>110</v>
      </c>
      <c r="E27" s="21" t="s">
        <v>111</v>
      </c>
      <c r="F27" s="21" t="s">
        <v>227</v>
      </c>
      <c r="G27" s="21" t="s">
        <v>228</v>
      </c>
      <c r="H27" s="23">
        <v>100000</v>
      </c>
      <c r="I27" s="23">
        <v>100000</v>
      </c>
      <c r="J27" s="23"/>
      <c r="K27" s="23"/>
      <c r="L27" s="23">
        <v>100000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225</v>
      </c>
      <c r="C28" s="21" t="s">
        <v>226</v>
      </c>
      <c r="D28" s="21" t="s">
        <v>110</v>
      </c>
      <c r="E28" s="21" t="s">
        <v>111</v>
      </c>
      <c r="F28" s="21" t="s">
        <v>229</v>
      </c>
      <c r="G28" s="21" t="s">
        <v>230</v>
      </c>
      <c r="H28" s="23">
        <v>100000</v>
      </c>
      <c r="I28" s="23">
        <v>100000</v>
      </c>
      <c r="J28" s="23"/>
      <c r="K28" s="23"/>
      <c r="L28" s="23">
        <v>100000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225</v>
      </c>
      <c r="C29" s="21" t="s">
        <v>226</v>
      </c>
      <c r="D29" s="21" t="s">
        <v>110</v>
      </c>
      <c r="E29" s="21" t="s">
        <v>111</v>
      </c>
      <c r="F29" s="21" t="s">
        <v>231</v>
      </c>
      <c r="G29" s="21" t="s">
        <v>232</v>
      </c>
      <c r="H29" s="23">
        <v>60000</v>
      </c>
      <c r="I29" s="23">
        <v>60000</v>
      </c>
      <c r="J29" s="23"/>
      <c r="K29" s="23"/>
      <c r="L29" s="23">
        <v>60000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225</v>
      </c>
      <c r="C30" s="21" t="s">
        <v>226</v>
      </c>
      <c r="D30" s="21" t="s">
        <v>110</v>
      </c>
      <c r="E30" s="21" t="s">
        <v>111</v>
      </c>
      <c r="F30" s="21" t="s">
        <v>233</v>
      </c>
      <c r="G30" s="21" t="s">
        <v>234</v>
      </c>
      <c r="H30" s="23">
        <v>31127</v>
      </c>
      <c r="I30" s="23">
        <v>31127</v>
      </c>
      <c r="J30" s="23"/>
      <c r="K30" s="23"/>
      <c r="L30" s="23">
        <v>31127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225</v>
      </c>
      <c r="C31" s="21" t="s">
        <v>226</v>
      </c>
      <c r="D31" s="21" t="s">
        <v>110</v>
      </c>
      <c r="E31" s="21" t="s">
        <v>111</v>
      </c>
      <c r="F31" s="21" t="s">
        <v>235</v>
      </c>
      <c r="G31" s="21" t="s">
        <v>236</v>
      </c>
      <c r="H31" s="23">
        <v>100000</v>
      </c>
      <c r="I31" s="23">
        <v>100000</v>
      </c>
      <c r="J31" s="23"/>
      <c r="K31" s="23"/>
      <c r="L31" s="23">
        <v>100000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225</v>
      </c>
      <c r="C32" s="21" t="s">
        <v>226</v>
      </c>
      <c r="D32" s="21" t="s">
        <v>110</v>
      </c>
      <c r="E32" s="21" t="s">
        <v>111</v>
      </c>
      <c r="F32" s="21" t="s">
        <v>237</v>
      </c>
      <c r="G32" s="21" t="s">
        <v>238</v>
      </c>
      <c r="H32" s="23">
        <v>60000</v>
      </c>
      <c r="I32" s="23">
        <v>60000</v>
      </c>
      <c r="J32" s="23"/>
      <c r="K32" s="23"/>
      <c r="L32" s="23">
        <v>60000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239</v>
      </c>
      <c r="C33" s="21" t="s">
        <v>240</v>
      </c>
      <c r="D33" s="21" t="s">
        <v>110</v>
      </c>
      <c r="E33" s="21" t="s">
        <v>111</v>
      </c>
      <c r="F33" s="21" t="s">
        <v>241</v>
      </c>
      <c r="G33" s="21" t="s">
        <v>240</v>
      </c>
      <c r="H33" s="23">
        <v>601502</v>
      </c>
      <c r="I33" s="23">
        <v>601502</v>
      </c>
      <c r="J33" s="23"/>
      <c r="K33" s="23"/>
      <c r="L33" s="23">
        <v>601502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242</v>
      </c>
      <c r="C34" s="21" t="s">
        <v>243</v>
      </c>
      <c r="D34" s="21" t="s">
        <v>110</v>
      </c>
      <c r="E34" s="21" t="s">
        <v>111</v>
      </c>
      <c r="F34" s="21" t="s">
        <v>244</v>
      </c>
      <c r="G34" s="21" t="s">
        <v>243</v>
      </c>
      <c r="H34" s="23">
        <v>5616</v>
      </c>
      <c r="I34" s="23">
        <v>5616</v>
      </c>
      <c r="J34" s="23"/>
      <c r="K34" s="23"/>
      <c r="L34" s="23">
        <v>5616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245</v>
      </c>
      <c r="C35" s="21" t="s">
        <v>246</v>
      </c>
      <c r="D35" s="21" t="s">
        <v>110</v>
      </c>
      <c r="E35" s="21" t="s">
        <v>111</v>
      </c>
      <c r="F35" s="21" t="s">
        <v>247</v>
      </c>
      <c r="G35" s="21" t="s">
        <v>246</v>
      </c>
      <c r="H35" s="23">
        <v>60000</v>
      </c>
      <c r="I35" s="23">
        <v>60000</v>
      </c>
      <c r="J35" s="23"/>
      <c r="K35" s="23"/>
      <c r="L35" s="23">
        <v>60000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248</v>
      </c>
      <c r="C36" s="21" t="s">
        <v>249</v>
      </c>
      <c r="D36" s="21" t="s">
        <v>94</v>
      </c>
      <c r="E36" s="21" t="s">
        <v>95</v>
      </c>
      <c r="F36" s="21" t="s">
        <v>250</v>
      </c>
      <c r="G36" s="21" t="s">
        <v>251</v>
      </c>
      <c r="H36" s="23">
        <v>3163326</v>
      </c>
      <c r="I36" s="23">
        <v>3163326</v>
      </c>
      <c r="J36" s="23"/>
      <c r="K36" s="23"/>
      <c r="L36" s="23">
        <v>3163326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252</v>
      </c>
      <c r="C37" s="21" t="s">
        <v>253</v>
      </c>
      <c r="D37" s="21" t="s">
        <v>100</v>
      </c>
      <c r="E37" s="21" t="s">
        <v>101</v>
      </c>
      <c r="F37" s="21" t="s">
        <v>254</v>
      </c>
      <c r="G37" s="21" t="s">
        <v>255</v>
      </c>
      <c r="H37" s="23">
        <v>52055.16</v>
      </c>
      <c r="I37" s="23">
        <v>52055.16</v>
      </c>
      <c r="J37" s="23"/>
      <c r="K37" s="23"/>
      <c r="L37" s="23">
        <v>52055.16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256</v>
      </c>
      <c r="C38" s="21" t="s">
        <v>257</v>
      </c>
      <c r="D38" s="21" t="s">
        <v>110</v>
      </c>
      <c r="E38" s="21" t="s">
        <v>111</v>
      </c>
      <c r="F38" s="21" t="s">
        <v>205</v>
      </c>
      <c r="G38" s="21" t="s">
        <v>206</v>
      </c>
      <c r="H38" s="23">
        <v>948206</v>
      </c>
      <c r="I38" s="23">
        <v>948206</v>
      </c>
      <c r="J38" s="23"/>
      <c r="K38" s="23"/>
      <c r="L38" s="23">
        <v>948206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34" t="s">
        <v>124</v>
      </c>
      <c r="B39" s="130"/>
      <c r="C39" s="130"/>
      <c r="D39" s="130"/>
      <c r="E39" s="130"/>
      <c r="F39" s="130"/>
      <c r="G39" s="131"/>
      <c r="H39" s="23">
        <v>48791780.69</v>
      </c>
      <c r="I39" s="23">
        <v>48791780.69</v>
      </c>
      <c r="J39" s="23"/>
      <c r="K39" s="23"/>
      <c r="L39" s="23">
        <v>48791780.69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30">
    <mergeCell ref="A2:W2"/>
    <mergeCell ref="A3:G3"/>
    <mergeCell ref="H4:W4"/>
    <mergeCell ref="I5:M5"/>
    <mergeCell ref="N5:P5"/>
    <mergeCell ref="R5:W5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258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"单位名称："&amp;"凤庆县人民医院"</f>
        <v>单位名称：凤庆县人民医院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173</v>
      </c>
    </row>
    <row r="4" ht="18.75" customHeight="1" spans="1:23">
      <c r="A4" s="10" t="s">
        <v>259</v>
      </c>
      <c r="B4" s="11" t="s">
        <v>187</v>
      </c>
      <c r="C4" s="10" t="s">
        <v>188</v>
      </c>
      <c r="D4" s="10" t="s">
        <v>260</v>
      </c>
      <c r="E4" s="11" t="s">
        <v>189</v>
      </c>
      <c r="F4" s="11" t="s">
        <v>190</v>
      </c>
      <c r="G4" s="11" t="s">
        <v>261</v>
      </c>
      <c r="H4" s="11" t="s">
        <v>262</v>
      </c>
      <c r="I4" s="30" t="s">
        <v>56</v>
      </c>
      <c r="J4" s="12" t="s">
        <v>263</v>
      </c>
      <c r="K4" s="13"/>
      <c r="L4" s="13"/>
      <c r="M4" s="14"/>
      <c r="N4" s="12" t="s">
        <v>195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347145776.25</v>
      </c>
      <c r="J9" s="23"/>
      <c r="K9" s="23"/>
      <c r="L9" s="23"/>
      <c r="M9" s="23"/>
      <c r="N9" s="23"/>
      <c r="O9" s="23"/>
      <c r="P9" s="23"/>
      <c r="Q9" s="23"/>
      <c r="R9" s="23">
        <v>347145776.25</v>
      </c>
      <c r="S9" s="23">
        <v>347145776.25</v>
      </c>
      <c r="T9" s="23"/>
      <c r="U9" s="23"/>
      <c r="V9" s="23"/>
      <c r="W9" s="23"/>
    </row>
    <row r="10" ht="18.75" customHeight="1" spans="1:23">
      <c r="A10" s="118" t="s">
        <v>266</v>
      </c>
      <c r="B10" s="118" t="s">
        <v>267</v>
      </c>
      <c r="C10" s="21" t="s">
        <v>265</v>
      </c>
      <c r="D10" s="118" t="s">
        <v>71</v>
      </c>
      <c r="E10" s="118" t="s">
        <v>110</v>
      </c>
      <c r="F10" s="118" t="s">
        <v>111</v>
      </c>
      <c r="G10" s="118" t="s">
        <v>227</v>
      </c>
      <c r="H10" s="118" t="s">
        <v>228</v>
      </c>
      <c r="I10" s="23">
        <v>1060000</v>
      </c>
      <c r="J10" s="23"/>
      <c r="K10" s="23"/>
      <c r="L10" s="23"/>
      <c r="M10" s="23"/>
      <c r="N10" s="23"/>
      <c r="O10" s="23"/>
      <c r="P10" s="23"/>
      <c r="Q10" s="23"/>
      <c r="R10" s="23">
        <v>1060000</v>
      </c>
      <c r="S10" s="23">
        <v>1060000</v>
      </c>
      <c r="T10" s="23"/>
      <c r="U10" s="23"/>
      <c r="V10" s="23"/>
      <c r="W10" s="23"/>
    </row>
    <row r="11" ht="18.75" customHeight="1" spans="1:23">
      <c r="A11" s="118" t="s">
        <v>266</v>
      </c>
      <c r="B11" s="118" t="s">
        <v>267</v>
      </c>
      <c r="C11" s="21" t="s">
        <v>265</v>
      </c>
      <c r="D11" s="118" t="s">
        <v>71</v>
      </c>
      <c r="E11" s="118" t="s">
        <v>110</v>
      </c>
      <c r="F11" s="118" t="s">
        <v>111</v>
      </c>
      <c r="G11" s="118" t="s">
        <v>229</v>
      </c>
      <c r="H11" s="118" t="s">
        <v>230</v>
      </c>
      <c r="I11" s="23">
        <v>200000</v>
      </c>
      <c r="J11" s="23"/>
      <c r="K11" s="23"/>
      <c r="L11" s="23"/>
      <c r="M11" s="23"/>
      <c r="N11" s="23"/>
      <c r="O11" s="23"/>
      <c r="P11" s="23"/>
      <c r="Q11" s="23"/>
      <c r="R11" s="23">
        <v>200000</v>
      </c>
      <c r="S11" s="23">
        <v>200000</v>
      </c>
      <c r="T11" s="23"/>
      <c r="U11" s="23"/>
      <c r="V11" s="23"/>
      <c r="W11" s="23"/>
    </row>
    <row r="12" ht="18.75" customHeight="1" spans="1:23">
      <c r="A12" s="118" t="s">
        <v>266</v>
      </c>
      <c r="B12" s="118" t="s">
        <v>267</v>
      </c>
      <c r="C12" s="21" t="s">
        <v>265</v>
      </c>
      <c r="D12" s="118" t="s">
        <v>71</v>
      </c>
      <c r="E12" s="118" t="s">
        <v>110</v>
      </c>
      <c r="F12" s="118" t="s">
        <v>111</v>
      </c>
      <c r="G12" s="118" t="s">
        <v>233</v>
      </c>
      <c r="H12" s="118" t="s">
        <v>234</v>
      </c>
      <c r="I12" s="23">
        <v>300000</v>
      </c>
      <c r="J12" s="23"/>
      <c r="K12" s="23"/>
      <c r="L12" s="23"/>
      <c r="M12" s="23"/>
      <c r="N12" s="23"/>
      <c r="O12" s="23"/>
      <c r="P12" s="23"/>
      <c r="Q12" s="23"/>
      <c r="R12" s="23">
        <v>300000</v>
      </c>
      <c r="S12" s="23">
        <v>300000</v>
      </c>
      <c r="T12" s="23"/>
      <c r="U12" s="23"/>
      <c r="V12" s="23"/>
      <c r="W12" s="23"/>
    </row>
    <row r="13" ht="18.75" customHeight="1" spans="1:23">
      <c r="A13" s="118" t="s">
        <v>266</v>
      </c>
      <c r="B13" s="118" t="s">
        <v>267</v>
      </c>
      <c r="C13" s="21" t="s">
        <v>265</v>
      </c>
      <c r="D13" s="118" t="s">
        <v>71</v>
      </c>
      <c r="E13" s="118" t="s">
        <v>110</v>
      </c>
      <c r="F13" s="118" t="s">
        <v>111</v>
      </c>
      <c r="G13" s="118" t="s">
        <v>235</v>
      </c>
      <c r="H13" s="118" t="s">
        <v>236</v>
      </c>
      <c r="I13" s="23">
        <v>400000</v>
      </c>
      <c r="J13" s="23"/>
      <c r="K13" s="23"/>
      <c r="L13" s="23"/>
      <c r="M13" s="23"/>
      <c r="N13" s="23"/>
      <c r="O13" s="23"/>
      <c r="P13" s="23"/>
      <c r="Q13" s="23"/>
      <c r="R13" s="23">
        <v>400000</v>
      </c>
      <c r="S13" s="23">
        <v>400000</v>
      </c>
      <c r="T13" s="23"/>
      <c r="U13" s="23"/>
      <c r="V13" s="23"/>
      <c r="W13" s="23"/>
    </row>
    <row r="14" ht="18.75" customHeight="1" spans="1:23">
      <c r="A14" s="118" t="s">
        <v>266</v>
      </c>
      <c r="B14" s="118" t="s">
        <v>267</v>
      </c>
      <c r="C14" s="21" t="s">
        <v>265</v>
      </c>
      <c r="D14" s="118" t="s">
        <v>71</v>
      </c>
      <c r="E14" s="118" t="s">
        <v>110</v>
      </c>
      <c r="F14" s="118" t="s">
        <v>111</v>
      </c>
      <c r="G14" s="118" t="s">
        <v>268</v>
      </c>
      <c r="H14" s="118" t="s">
        <v>269</v>
      </c>
      <c r="I14" s="23">
        <v>160000</v>
      </c>
      <c r="J14" s="23"/>
      <c r="K14" s="23"/>
      <c r="L14" s="23"/>
      <c r="M14" s="23"/>
      <c r="N14" s="23"/>
      <c r="O14" s="23"/>
      <c r="P14" s="23"/>
      <c r="Q14" s="23"/>
      <c r="R14" s="23">
        <v>160000</v>
      </c>
      <c r="S14" s="23">
        <v>160000</v>
      </c>
      <c r="T14" s="23"/>
      <c r="U14" s="23"/>
      <c r="V14" s="23"/>
      <c r="W14" s="23"/>
    </row>
    <row r="15" ht="18.75" customHeight="1" spans="1:23">
      <c r="A15" s="118" t="s">
        <v>266</v>
      </c>
      <c r="B15" s="118" t="s">
        <v>267</v>
      </c>
      <c r="C15" s="21" t="s">
        <v>265</v>
      </c>
      <c r="D15" s="118" t="s">
        <v>71</v>
      </c>
      <c r="E15" s="118" t="s">
        <v>110</v>
      </c>
      <c r="F15" s="118" t="s">
        <v>111</v>
      </c>
      <c r="G15" s="118" t="s">
        <v>231</v>
      </c>
      <c r="H15" s="118" t="s">
        <v>232</v>
      </c>
      <c r="I15" s="23">
        <v>1760000</v>
      </c>
      <c r="J15" s="23"/>
      <c r="K15" s="23"/>
      <c r="L15" s="23"/>
      <c r="M15" s="23"/>
      <c r="N15" s="23"/>
      <c r="O15" s="23"/>
      <c r="P15" s="23"/>
      <c r="Q15" s="23"/>
      <c r="R15" s="23">
        <v>1760000</v>
      </c>
      <c r="S15" s="23">
        <v>1760000</v>
      </c>
      <c r="T15" s="23"/>
      <c r="U15" s="23"/>
      <c r="V15" s="23"/>
      <c r="W15" s="23"/>
    </row>
    <row r="16" ht="18.75" customHeight="1" spans="1:23">
      <c r="A16" s="118" t="s">
        <v>266</v>
      </c>
      <c r="B16" s="118" t="s">
        <v>267</v>
      </c>
      <c r="C16" s="21" t="s">
        <v>265</v>
      </c>
      <c r="D16" s="118" t="s">
        <v>71</v>
      </c>
      <c r="E16" s="118" t="s">
        <v>110</v>
      </c>
      <c r="F16" s="118" t="s">
        <v>111</v>
      </c>
      <c r="G16" s="118" t="s">
        <v>270</v>
      </c>
      <c r="H16" s="118" t="s">
        <v>271</v>
      </c>
      <c r="I16" s="23">
        <v>3600000</v>
      </c>
      <c r="J16" s="23"/>
      <c r="K16" s="23"/>
      <c r="L16" s="23"/>
      <c r="M16" s="23"/>
      <c r="N16" s="23"/>
      <c r="O16" s="23"/>
      <c r="P16" s="23"/>
      <c r="Q16" s="23"/>
      <c r="R16" s="23">
        <v>3600000</v>
      </c>
      <c r="S16" s="23">
        <v>3600000</v>
      </c>
      <c r="T16" s="23"/>
      <c r="U16" s="23"/>
      <c r="V16" s="23"/>
      <c r="W16" s="23"/>
    </row>
    <row r="17" ht="18.75" customHeight="1" spans="1:23">
      <c r="A17" s="118" t="s">
        <v>266</v>
      </c>
      <c r="B17" s="118" t="s">
        <v>267</v>
      </c>
      <c r="C17" s="21" t="s">
        <v>265</v>
      </c>
      <c r="D17" s="118" t="s">
        <v>71</v>
      </c>
      <c r="E17" s="118" t="s">
        <v>110</v>
      </c>
      <c r="F17" s="118" t="s">
        <v>111</v>
      </c>
      <c r="G17" s="118" t="s">
        <v>270</v>
      </c>
      <c r="H17" s="118" t="s">
        <v>271</v>
      </c>
      <c r="I17" s="23">
        <v>5627400</v>
      </c>
      <c r="J17" s="23"/>
      <c r="K17" s="23"/>
      <c r="L17" s="23"/>
      <c r="M17" s="23"/>
      <c r="N17" s="23"/>
      <c r="O17" s="23"/>
      <c r="P17" s="23"/>
      <c r="Q17" s="23"/>
      <c r="R17" s="23">
        <v>5627400</v>
      </c>
      <c r="S17" s="23">
        <v>5627400</v>
      </c>
      <c r="T17" s="23"/>
      <c r="U17" s="23"/>
      <c r="V17" s="23"/>
      <c r="W17" s="23"/>
    </row>
    <row r="18" ht="18.75" customHeight="1" spans="1:23">
      <c r="A18" s="118" t="s">
        <v>266</v>
      </c>
      <c r="B18" s="118" t="s">
        <v>267</v>
      </c>
      <c r="C18" s="21" t="s">
        <v>265</v>
      </c>
      <c r="D18" s="118" t="s">
        <v>71</v>
      </c>
      <c r="E18" s="118" t="s">
        <v>110</v>
      </c>
      <c r="F18" s="118" t="s">
        <v>111</v>
      </c>
      <c r="G18" s="118" t="s">
        <v>272</v>
      </c>
      <c r="H18" s="118" t="s">
        <v>273</v>
      </c>
      <c r="I18" s="23">
        <v>470000</v>
      </c>
      <c r="J18" s="23"/>
      <c r="K18" s="23"/>
      <c r="L18" s="23"/>
      <c r="M18" s="23"/>
      <c r="N18" s="23"/>
      <c r="O18" s="23"/>
      <c r="P18" s="23"/>
      <c r="Q18" s="23"/>
      <c r="R18" s="23">
        <v>470000</v>
      </c>
      <c r="S18" s="23">
        <v>470000</v>
      </c>
      <c r="T18" s="23"/>
      <c r="U18" s="23"/>
      <c r="V18" s="23"/>
      <c r="W18" s="23"/>
    </row>
    <row r="19" ht="18.75" customHeight="1" spans="1:23">
      <c r="A19" s="118" t="s">
        <v>266</v>
      </c>
      <c r="B19" s="118" t="s">
        <v>267</v>
      </c>
      <c r="C19" s="21" t="s">
        <v>265</v>
      </c>
      <c r="D19" s="118" t="s">
        <v>71</v>
      </c>
      <c r="E19" s="118" t="s">
        <v>110</v>
      </c>
      <c r="F19" s="118" t="s">
        <v>111</v>
      </c>
      <c r="G19" s="118" t="s">
        <v>237</v>
      </c>
      <c r="H19" s="118" t="s">
        <v>238</v>
      </c>
      <c r="I19" s="23">
        <v>1260000</v>
      </c>
      <c r="J19" s="23"/>
      <c r="K19" s="23"/>
      <c r="L19" s="23"/>
      <c r="M19" s="23"/>
      <c r="N19" s="23"/>
      <c r="O19" s="23"/>
      <c r="P19" s="23"/>
      <c r="Q19" s="23"/>
      <c r="R19" s="23">
        <v>1260000</v>
      </c>
      <c r="S19" s="23">
        <v>1260000</v>
      </c>
      <c r="T19" s="23"/>
      <c r="U19" s="23"/>
      <c r="V19" s="23"/>
      <c r="W19" s="23"/>
    </row>
    <row r="20" ht="18.75" customHeight="1" spans="1:23">
      <c r="A20" s="118" t="s">
        <v>266</v>
      </c>
      <c r="B20" s="118" t="s">
        <v>267</v>
      </c>
      <c r="C20" s="21" t="s">
        <v>265</v>
      </c>
      <c r="D20" s="118" t="s">
        <v>71</v>
      </c>
      <c r="E20" s="118" t="s">
        <v>110</v>
      </c>
      <c r="F20" s="118" t="s">
        <v>111</v>
      </c>
      <c r="G20" s="118" t="s">
        <v>274</v>
      </c>
      <c r="H20" s="118" t="s">
        <v>178</v>
      </c>
      <c r="I20" s="23">
        <v>75000</v>
      </c>
      <c r="J20" s="23"/>
      <c r="K20" s="23"/>
      <c r="L20" s="23"/>
      <c r="M20" s="23"/>
      <c r="N20" s="23"/>
      <c r="O20" s="23"/>
      <c r="P20" s="23"/>
      <c r="Q20" s="23"/>
      <c r="R20" s="23">
        <v>75000</v>
      </c>
      <c r="S20" s="23">
        <v>75000</v>
      </c>
      <c r="T20" s="23"/>
      <c r="U20" s="23"/>
      <c r="V20" s="23"/>
      <c r="W20" s="23"/>
    </row>
    <row r="21" ht="18.75" customHeight="1" spans="1:23">
      <c r="A21" s="118" t="s">
        <v>266</v>
      </c>
      <c r="B21" s="118" t="s">
        <v>267</v>
      </c>
      <c r="C21" s="21" t="s">
        <v>265</v>
      </c>
      <c r="D21" s="118" t="s">
        <v>71</v>
      </c>
      <c r="E21" s="118" t="s">
        <v>110</v>
      </c>
      <c r="F21" s="118" t="s">
        <v>111</v>
      </c>
      <c r="G21" s="118" t="s">
        <v>275</v>
      </c>
      <c r="H21" s="118" t="s">
        <v>276</v>
      </c>
      <c r="I21" s="23">
        <v>151740000</v>
      </c>
      <c r="J21" s="23"/>
      <c r="K21" s="23"/>
      <c r="L21" s="23"/>
      <c r="M21" s="23"/>
      <c r="N21" s="23"/>
      <c r="O21" s="23"/>
      <c r="P21" s="23"/>
      <c r="Q21" s="23"/>
      <c r="R21" s="23">
        <v>151740000</v>
      </c>
      <c r="S21" s="23">
        <v>151740000</v>
      </c>
      <c r="T21" s="23"/>
      <c r="U21" s="23"/>
      <c r="V21" s="23"/>
      <c r="W21" s="23"/>
    </row>
    <row r="22" ht="18.75" customHeight="1" spans="1:23">
      <c r="A22" s="118" t="s">
        <v>266</v>
      </c>
      <c r="B22" s="118" t="s">
        <v>267</v>
      </c>
      <c r="C22" s="21" t="s">
        <v>265</v>
      </c>
      <c r="D22" s="118" t="s">
        <v>71</v>
      </c>
      <c r="E22" s="118" t="s">
        <v>110</v>
      </c>
      <c r="F22" s="118" t="s">
        <v>111</v>
      </c>
      <c r="G22" s="118" t="s">
        <v>277</v>
      </c>
      <c r="H22" s="118" t="s">
        <v>278</v>
      </c>
      <c r="I22" s="23">
        <v>114000000</v>
      </c>
      <c r="J22" s="23"/>
      <c r="K22" s="23"/>
      <c r="L22" s="23"/>
      <c r="M22" s="23"/>
      <c r="N22" s="23"/>
      <c r="O22" s="23"/>
      <c r="P22" s="23"/>
      <c r="Q22" s="23"/>
      <c r="R22" s="23">
        <v>114000000</v>
      </c>
      <c r="S22" s="23">
        <v>114000000</v>
      </c>
      <c r="T22" s="23"/>
      <c r="U22" s="23"/>
      <c r="V22" s="23"/>
      <c r="W22" s="23"/>
    </row>
    <row r="23" ht="18.75" customHeight="1" spans="1:23">
      <c r="A23" s="118" t="s">
        <v>266</v>
      </c>
      <c r="B23" s="118" t="s">
        <v>267</v>
      </c>
      <c r="C23" s="21" t="s">
        <v>265</v>
      </c>
      <c r="D23" s="118" t="s">
        <v>71</v>
      </c>
      <c r="E23" s="118" t="s">
        <v>110</v>
      </c>
      <c r="F23" s="118" t="s">
        <v>111</v>
      </c>
      <c r="G23" s="118" t="s">
        <v>279</v>
      </c>
      <c r="H23" s="118" t="s">
        <v>280</v>
      </c>
      <c r="I23" s="23">
        <v>1920000</v>
      </c>
      <c r="J23" s="23"/>
      <c r="K23" s="23"/>
      <c r="L23" s="23"/>
      <c r="M23" s="23"/>
      <c r="N23" s="23"/>
      <c r="O23" s="23"/>
      <c r="P23" s="23"/>
      <c r="Q23" s="23"/>
      <c r="R23" s="23">
        <v>1920000</v>
      </c>
      <c r="S23" s="23">
        <v>1920000</v>
      </c>
      <c r="T23" s="23"/>
      <c r="U23" s="23"/>
      <c r="V23" s="23"/>
      <c r="W23" s="23"/>
    </row>
    <row r="24" ht="18.75" customHeight="1" spans="1:23">
      <c r="A24" s="118" t="s">
        <v>266</v>
      </c>
      <c r="B24" s="118" t="s">
        <v>267</v>
      </c>
      <c r="C24" s="21" t="s">
        <v>265</v>
      </c>
      <c r="D24" s="118" t="s">
        <v>71</v>
      </c>
      <c r="E24" s="118" t="s">
        <v>110</v>
      </c>
      <c r="F24" s="118" t="s">
        <v>111</v>
      </c>
      <c r="G24" s="118" t="s">
        <v>281</v>
      </c>
      <c r="H24" s="118" t="s">
        <v>282</v>
      </c>
      <c r="I24" s="23">
        <v>669000</v>
      </c>
      <c r="J24" s="23"/>
      <c r="K24" s="23"/>
      <c r="L24" s="23"/>
      <c r="M24" s="23"/>
      <c r="N24" s="23"/>
      <c r="O24" s="23"/>
      <c r="P24" s="23"/>
      <c r="Q24" s="23"/>
      <c r="R24" s="23">
        <v>669000</v>
      </c>
      <c r="S24" s="23">
        <v>669000</v>
      </c>
      <c r="T24" s="23"/>
      <c r="U24" s="23"/>
      <c r="V24" s="23"/>
      <c r="W24" s="23"/>
    </row>
    <row r="25" ht="18.75" customHeight="1" spans="1:23">
      <c r="A25" s="118" t="s">
        <v>266</v>
      </c>
      <c r="B25" s="118" t="s">
        <v>267</v>
      </c>
      <c r="C25" s="21" t="s">
        <v>265</v>
      </c>
      <c r="D25" s="118" t="s">
        <v>71</v>
      </c>
      <c r="E25" s="118" t="s">
        <v>110</v>
      </c>
      <c r="F25" s="118" t="s">
        <v>111</v>
      </c>
      <c r="G25" s="118" t="s">
        <v>283</v>
      </c>
      <c r="H25" s="118" t="s">
        <v>284</v>
      </c>
      <c r="I25" s="23">
        <v>330000</v>
      </c>
      <c r="J25" s="23"/>
      <c r="K25" s="23"/>
      <c r="L25" s="23"/>
      <c r="M25" s="23"/>
      <c r="N25" s="23"/>
      <c r="O25" s="23"/>
      <c r="P25" s="23"/>
      <c r="Q25" s="23"/>
      <c r="R25" s="23">
        <v>330000</v>
      </c>
      <c r="S25" s="23">
        <v>330000</v>
      </c>
      <c r="T25" s="23"/>
      <c r="U25" s="23"/>
      <c r="V25" s="23"/>
      <c r="W25" s="23"/>
    </row>
    <row r="26" ht="18.75" customHeight="1" spans="1:23">
      <c r="A26" s="118" t="s">
        <v>266</v>
      </c>
      <c r="B26" s="118" t="s">
        <v>267</v>
      </c>
      <c r="C26" s="21" t="s">
        <v>265</v>
      </c>
      <c r="D26" s="118" t="s">
        <v>71</v>
      </c>
      <c r="E26" s="118" t="s">
        <v>110</v>
      </c>
      <c r="F26" s="118" t="s">
        <v>111</v>
      </c>
      <c r="G26" s="118" t="s">
        <v>285</v>
      </c>
      <c r="H26" s="118" t="s">
        <v>286</v>
      </c>
      <c r="I26" s="23">
        <v>5667500</v>
      </c>
      <c r="J26" s="23"/>
      <c r="K26" s="23"/>
      <c r="L26" s="23"/>
      <c r="M26" s="23"/>
      <c r="N26" s="23"/>
      <c r="O26" s="23"/>
      <c r="P26" s="23"/>
      <c r="Q26" s="23"/>
      <c r="R26" s="23">
        <v>5667500</v>
      </c>
      <c r="S26" s="23">
        <v>5667500</v>
      </c>
      <c r="T26" s="23"/>
      <c r="U26" s="23"/>
      <c r="V26" s="23"/>
      <c r="W26" s="23"/>
    </row>
    <row r="27" ht="18.75" customHeight="1" spans="1:23">
      <c r="A27" s="118" t="s">
        <v>266</v>
      </c>
      <c r="B27" s="118" t="s">
        <v>267</v>
      </c>
      <c r="C27" s="21" t="s">
        <v>265</v>
      </c>
      <c r="D27" s="118" t="s">
        <v>71</v>
      </c>
      <c r="E27" s="118" t="s">
        <v>110</v>
      </c>
      <c r="F27" s="118" t="s">
        <v>111</v>
      </c>
      <c r="G27" s="118" t="s">
        <v>287</v>
      </c>
      <c r="H27" s="118" t="s">
        <v>288</v>
      </c>
      <c r="I27" s="23">
        <v>20034600</v>
      </c>
      <c r="J27" s="23"/>
      <c r="K27" s="23"/>
      <c r="L27" s="23"/>
      <c r="M27" s="23"/>
      <c r="N27" s="23"/>
      <c r="O27" s="23"/>
      <c r="P27" s="23"/>
      <c r="Q27" s="23"/>
      <c r="R27" s="23">
        <v>20034600</v>
      </c>
      <c r="S27" s="23">
        <v>20034600</v>
      </c>
      <c r="T27" s="23"/>
      <c r="U27" s="23"/>
      <c r="V27" s="23"/>
      <c r="W27" s="23"/>
    </row>
    <row r="28" ht="18.75" customHeight="1" spans="1:23">
      <c r="A28" s="118" t="s">
        <v>266</v>
      </c>
      <c r="B28" s="118" t="s">
        <v>267</v>
      </c>
      <c r="C28" s="21" t="s">
        <v>265</v>
      </c>
      <c r="D28" s="118" t="s">
        <v>71</v>
      </c>
      <c r="E28" s="118" t="s">
        <v>110</v>
      </c>
      <c r="F28" s="118" t="s">
        <v>111</v>
      </c>
      <c r="G28" s="118" t="s">
        <v>289</v>
      </c>
      <c r="H28" s="118" t="s">
        <v>290</v>
      </c>
      <c r="I28" s="23">
        <v>15100000</v>
      </c>
      <c r="J28" s="23"/>
      <c r="K28" s="23"/>
      <c r="L28" s="23"/>
      <c r="M28" s="23"/>
      <c r="N28" s="23"/>
      <c r="O28" s="23"/>
      <c r="P28" s="23"/>
      <c r="Q28" s="23"/>
      <c r="R28" s="23">
        <v>15100000</v>
      </c>
      <c r="S28" s="23">
        <v>15100000</v>
      </c>
      <c r="T28" s="23"/>
      <c r="U28" s="23"/>
      <c r="V28" s="23"/>
      <c r="W28" s="23"/>
    </row>
    <row r="29" ht="18.75" customHeight="1" spans="1:23">
      <c r="A29" s="118" t="s">
        <v>266</v>
      </c>
      <c r="B29" s="118" t="s">
        <v>267</v>
      </c>
      <c r="C29" s="21" t="s">
        <v>265</v>
      </c>
      <c r="D29" s="118" t="s">
        <v>71</v>
      </c>
      <c r="E29" s="118" t="s">
        <v>110</v>
      </c>
      <c r="F29" s="118" t="s">
        <v>111</v>
      </c>
      <c r="G29" s="118" t="s">
        <v>291</v>
      </c>
      <c r="H29" s="118" t="s">
        <v>83</v>
      </c>
      <c r="I29" s="23">
        <v>22772276.25</v>
      </c>
      <c r="J29" s="23"/>
      <c r="K29" s="23"/>
      <c r="L29" s="23"/>
      <c r="M29" s="23"/>
      <c r="N29" s="23"/>
      <c r="O29" s="23"/>
      <c r="P29" s="23"/>
      <c r="Q29" s="23"/>
      <c r="R29" s="23">
        <v>22772276.25</v>
      </c>
      <c r="S29" s="23">
        <v>22772276.25</v>
      </c>
      <c r="T29" s="23"/>
      <c r="U29" s="23"/>
      <c r="V29" s="23"/>
      <c r="W29" s="23"/>
    </row>
    <row r="30" ht="18.75" customHeight="1" spans="1:23">
      <c r="A30" s="24"/>
      <c r="B30" s="24"/>
      <c r="C30" s="21" t="s">
        <v>292</v>
      </c>
      <c r="D30" s="24"/>
      <c r="E30" s="24"/>
      <c r="F30" s="24"/>
      <c r="G30" s="24"/>
      <c r="H30" s="24"/>
      <c r="I30" s="23">
        <v>3000</v>
      </c>
      <c r="J30" s="23">
        <v>3000</v>
      </c>
      <c r="K30" s="23">
        <v>3000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18" t="s">
        <v>266</v>
      </c>
      <c r="B31" s="118" t="s">
        <v>293</v>
      </c>
      <c r="C31" s="21" t="s">
        <v>292</v>
      </c>
      <c r="D31" s="118" t="s">
        <v>71</v>
      </c>
      <c r="E31" s="118" t="s">
        <v>88</v>
      </c>
      <c r="F31" s="118" t="s">
        <v>89</v>
      </c>
      <c r="G31" s="118" t="s">
        <v>227</v>
      </c>
      <c r="H31" s="118" t="s">
        <v>228</v>
      </c>
      <c r="I31" s="23">
        <v>1500</v>
      </c>
      <c r="J31" s="23">
        <v>1500</v>
      </c>
      <c r="K31" s="23">
        <v>1500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18" t="s">
        <v>266</v>
      </c>
      <c r="B32" s="118" t="s">
        <v>293</v>
      </c>
      <c r="C32" s="21" t="s">
        <v>292</v>
      </c>
      <c r="D32" s="118" t="s">
        <v>71</v>
      </c>
      <c r="E32" s="118" t="s">
        <v>88</v>
      </c>
      <c r="F32" s="118" t="s">
        <v>89</v>
      </c>
      <c r="G32" s="118" t="s">
        <v>272</v>
      </c>
      <c r="H32" s="118" t="s">
        <v>273</v>
      </c>
      <c r="I32" s="23">
        <v>1500</v>
      </c>
      <c r="J32" s="23">
        <v>1500</v>
      </c>
      <c r="K32" s="23">
        <v>1500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4"/>
      <c r="C33" s="21" t="s">
        <v>294</v>
      </c>
      <c r="D33" s="24"/>
      <c r="E33" s="24"/>
      <c r="F33" s="24"/>
      <c r="G33" s="24"/>
      <c r="H33" s="24"/>
      <c r="I33" s="23">
        <v>1080</v>
      </c>
      <c r="J33" s="23">
        <v>1080</v>
      </c>
      <c r="K33" s="23">
        <v>1080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18" t="s">
        <v>295</v>
      </c>
      <c r="B34" s="118" t="s">
        <v>296</v>
      </c>
      <c r="C34" s="21" t="s">
        <v>294</v>
      </c>
      <c r="D34" s="118" t="s">
        <v>71</v>
      </c>
      <c r="E34" s="118" t="s">
        <v>104</v>
      </c>
      <c r="F34" s="118" t="s">
        <v>105</v>
      </c>
      <c r="G34" s="118" t="s">
        <v>254</v>
      </c>
      <c r="H34" s="118" t="s">
        <v>255</v>
      </c>
      <c r="I34" s="23">
        <v>1080</v>
      </c>
      <c r="J34" s="23">
        <v>1080</v>
      </c>
      <c r="K34" s="23">
        <v>1080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34" t="s">
        <v>124</v>
      </c>
      <c r="B35" s="35"/>
      <c r="C35" s="35"/>
      <c r="D35" s="35"/>
      <c r="E35" s="35"/>
      <c r="F35" s="35"/>
      <c r="G35" s="35"/>
      <c r="H35" s="36"/>
      <c r="I35" s="23">
        <v>347149856.25</v>
      </c>
      <c r="J35" s="23">
        <v>4080</v>
      </c>
      <c r="K35" s="23">
        <v>4080</v>
      </c>
      <c r="L35" s="23"/>
      <c r="M35" s="23"/>
      <c r="N35" s="23"/>
      <c r="O35" s="23"/>
      <c r="P35" s="23"/>
      <c r="Q35" s="23"/>
      <c r="R35" s="23">
        <v>347145776.25</v>
      </c>
      <c r="S35" s="23">
        <v>347145776.25</v>
      </c>
      <c r="T35" s="23"/>
      <c r="U35" s="23"/>
      <c r="V35" s="23"/>
      <c r="W35" s="23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8"/>
  <sheetViews>
    <sheetView showZeros="0" topLeftCell="A11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297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"单位名称："&amp;"凤庆县人民医院"</f>
        <v>单位名称：凤庆县人民医院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298</v>
      </c>
      <c r="B4" s="46" t="s">
        <v>299</v>
      </c>
      <c r="C4" s="46" t="s">
        <v>300</v>
      </c>
      <c r="D4" s="46" t="s">
        <v>301</v>
      </c>
      <c r="E4" s="46" t="s">
        <v>302</v>
      </c>
      <c r="F4" s="52" t="s">
        <v>303</v>
      </c>
      <c r="G4" s="46" t="s">
        <v>304</v>
      </c>
      <c r="H4" s="52" t="s">
        <v>305</v>
      </c>
      <c r="I4" s="52" t="s">
        <v>306</v>
      </c>
      <c r="J4" s="46" t="s">
        <v>307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1" t="s">
        <v>294</v>
      </c>
      <c r="B7" s="21" t="s">
        <v>308</v>
      </c>
      <c r="C7" s="21" t="s">
        <v>309</v>
      </c>
      <c r="D7" s="21" t="s">
        <v>310</v>
      </c>
      <c r="E7" s="33" t="s">
        <v>311</v>
      </c>
      <c r="F7" s="21" t="s">
        <v>312</v>
      </c>
      <c r="G7" s="33" t="s">
        <v>313</v>
      </c>
      <c r="H7" s="21" t="s">
        <v>314</v>
      </c>
      <c r="I7" s="21" t="s">
        <v>315</v>
      </c>
      <c r="J7" s="33" t="s">
        <v>316</v>
      </c>
    </row>
    <row r="8" ht="18.75" customHeight="1" spans="1:10">
      <c r="A8" s="211" t="s">
        <v>294</v>
      </c>
      <c r="B8" s="21" t="s">
        <v>308</v>
      </c>
      <c r="C8" s="21" t="s">
        <v>317</v>
      </c>
      <c r="D8" s="21" t="s">
        <v>318</v>
      </c>
      <c r="E8" s="33" t="s">
        <v>319</v>
      </c>
      <c r="F8" s="21" t="s">
        <v>312</v>
      </c>
      <c r="G8" s="33" t="s">
        <v>320</v>
      </c>
      <c r="H8" s="21" t="s">
        <v>321</v>
      </c>
      <c r="I8" s="21" t="s">
        <v>322</v>
      </c>
      <c r="J8" s="33" t="s">
        <v>323</v>
      </c>
    </row>
    <row r="9" ht="18.75" customHeight="1" spans="1:10">
      <c r="A9" s="211" t="s">
        <v>294</v>
      </c>
      <c r="B9" s="21" t="s">
        <v>308</v>
      </c>
      <c r="C9" s="21" t="s">
        <v>324</v>
      </c>
      <c r="D9" s="21" t="s">
        <v>325</v>
      </c>
      <c r="E9" s="33" t="s">
        <v>326</v>
      </c>
      <c r="F9" s="21" t="s">
        <v>327</v>
      </c>
      <c r="G9" s="33" t="s">
        <v>328</v>
      </c>
      <c r="H9" s="21" t="s">
        <v>329</v>
      </c>
      <c r="I9" s="21" t="s">
        <v>322</v>
      </c>
      <c r="J9" s="33" t="s">
        <v>330</v>
      </c>
    </row>
    <row r="10" ht="18.75" customHeight="1" spans="1:10">
      <c r="A10" s="211" t="s">
        <v>294</v>
      </c>
      <c r="B10" s="21" t="s">
        <v>308</v>
      </c>
      <c r="C10" s="21" t="s">
        <v>324</v>
      </c>
      <c r="D10" s="21" t="s">
        <v>325</v>
      </c>
      <c r="E10" s="33" t="s">
        <v>331</v>
      </c>
      <c r="F10" s="21" t="s">
        <v>327</v>
      </c>
      <c r="G10" s="33" t="s">
        <v>328</v>
      </c>
      <c r="H10" s="21" t="s">
        <v>329</v>
      </c>
      <c r="I10" s="21" t="s">
        <v>322</v>
      </c>
      <c r="J10" s="33" t="s">
        <v>332</v>
      </c>
    </row>
    <row r="11" ht="18.75" customHeight="1" spans="1:10">
      <c r="A11" s="211" t="s">
        <v>265</v>
      </c>
      <c r="B11" s="21" t="s">
        <v>333</v>
      </c>
      <c r="C11" s="21" t="s">
        <v>309</v>
      </c>
      <c r="D11" s="21" t="s">
        <v>310</v>
      </c>
      <c r="E11" s="33" t="s">
        <v>334</v>
      </c>
      <c r="F11" s="21" t="s">
        <v>312</v>
      </c>
      <c r="G11" s="33" t="s">
        <v>335</v>
      </c>
      <c r="H11" s="21" t="s">
        <v>336</v>
      </c>
      <c r="I11" s="21" t="s">
        <v>315</v>
      </c>
      <c r="J11" s="33" t="s">
        <v>337</v>
      </c>
    </row>
    <row r="12" ht="18.75" customHeight="1" spans="1:10">
      <c r="A12" s="211" t="s">
        <v>265</v>
      </c>
      <c r="B12" s="21" t="s">
        <v>333</v>
      </c>
      <c r="C12" s="21" t="s">
        <v>309</v>
      </c>
      <c r="D12" s="21" t="s">
        <v>310</v>
      </c>
      <c r="E12" s="33" t="s">
        <v>338</v>
      </c>
      <c r="F12" s="21" t="s">
        <v>312</v>
      </c>
      <c r="G12" s="33" t="s">
        <v>339</v>
      </c>
      <c r="H12" s="21" t="s">
        <v>336</v>
      </c>
      <c r="I12" s="21" t="s">
        <v>315</v>
      </c>
      <c r="J12" s="33" t="s">
        <v>340</v>
      </c>
    </row>
    <row r="13" ht="18.75" customHeight="1" spans="1:10">
      <c r="A13" s="211" t="s">
        <v>265</v>
      </c>
      <c r="B13" s="21" t="s">
        <v>333</v>
      </c>
      <c r="C13" s="21" t="s">
        <v>309</v>
      </c>
      <c r="D13" s="21" t="s">
        <v>310</v>
      </c>
      <c r="E13" s="33" t="s">
        <v>341</v>
      </c>
      <c r="F13" s="21" t="s">
        <v>312</v>
      </c>
      <c r="G13" s="33" t="s">
        <v>342</v>
      </c>
      <c r="H13" s="21" t="s">
        <v>343</v>
      </c>
      <c r="I13" s="21" t="s">
        <v>315</v>
      </c>
      <c r="J13" s="33" t="s">
        <v>344</v>
      </c>
    </row>
    <row r="14" ht="18.75" customHeight="1" spans="1:10">
      <c r="A14" s="211" t="s">
        <v>265</v>
      </c>
      <c r="B14" s="21" t="s">
        <v>333</v>
      </c>
      <c r="C14" s="21" t="s">
        <v>309</v>
      </c>
      <c r="D14" s="21" t="s">
        <v>310</v>
      </c>
      <c r="E14" s="33" t="s">
        <v>345</v>
      </c>
      <c r="F14" s="21" t="s">
        <v>312</v>
      </c>
      <c r="G14" s="33" t="s">
        <v>346</v>
      </c>
      <c r="H14" s="21" t="s">
        <v>343</v>
      </c>
      <c r="I14" s="21" t="s">
        <v>315</v>
      </c>
      <c r="J14" s="33" t="s">
        <v>347</v>
      </c>
    </row>
    <row r="15" ht="18.75" customHeight="1" spans="1:10">
      <c r="A15" s="211" t="s">
        <v>265</v>
      </c>
      <c r="B15" s="21" t="s">
        <v>333</v>
      </c>
      <c r="C15" s="21" t="s">
        <v>309</v>
      </c>
      <c r="D15" s="21" t="s">
        <v>348</v>
      </c>
      <c r="E15" s="33" t="s">
        <v>349</v>
      </c>
      <c r="F15" s="21" t="s">
        <v>327</v>
      </c>
      <c r="G15" s="33" t="s">
        <v>350</v>
      </c>
      <c r="H15" s="21" t="s">
        <v>329</v>
      </c>
      <c r="I15" s="21" t="s">
        <v>322</v>
      </c>
      <c r="J15" s="33" t="s">
        <v>351</v>
      </c>
    </row>
    <row r="16" ht="18.75" customHeight="1" spans="1:10">
      <c r="A16" s="211" t="s">
        <v>265</v>
      </c>
      <c r="B16" s="21" t="s">
        <v>333</v>
      </c>
      <c r="C16" s="21" t="s">
        <v>309</v>
      </c>
      <c r="D16" s="21" t="s">
        <v>348</v>
      </c>
      <c r="E16" s="33" t="s">
        <v>352</v>
      </c>
      <c r="F16" s="21" t="s">
        <v>327</v>
      </c>
      <c r="G16" s="33" t="s">
        <v>353</v>
      </c>
      <c r="H16" s="21" t="s">
        <v>329</v>
      </c>
      <c r="I16" s="21" t="s">
        <v>322</v>
      </c>
      <c r="J16" s="33" t="s">
        <v>354</v>
      </c>
    </row>
    <row r="17" ht="18.75" customHeight="1" spans="1:10">
      <c r="A17" s="211" t="s">
        <v>265</v>
      </c>
      <c r="B17" s="21" t="s">
        <v>333</v>
      </c>
      <c r="C17" s="21" t="s">
        <v>309</v>
      </c>
      <c r="D17" s="21" t="s">
        <v>348</v>
      </c>
      <c r="E17" s="33" t="s">
        <v>355</v>
      </c>
      <c r="F17" s="21" t="s">
        <v>327</v>
      </c>
      <c r="G17" s="33" t="s">
        <v>328</v>
      </c>
      <c r="H17" s="21" t="s">
        <v>329</v>
      </c>
      <c r="I17" s="21" t="s">
        <v>322</v>
      </c>
      <c r="J17" s="33" t="s">
        <v>356</v>
      </c>
    </row>
    <row r="18" ht="18.75" customHeight="1" spans="1:10">
      <c r="A18" s="211" t="s">
        <v>265</v>
      </c>
      <c r="B18" s="21" t="s">
        <v>333</v>
      </c>
      <c r="C18" s="21" t="s">
        <v>309</v>
      </c>
      <c r="D18" s="21" t="s">
        <v>348</v>
      </c>
      <c r="E18" s="33" t="s">
        <v>357</v>
      </c>
      <c r="F18" s="21" t="s">
        <v>327</v>
      </c>
      <c r="G18" s="33" t="s">
        <v>353</v>
      </c>
      <c r="H18" s="21" t="s">
        <v>329</v>
      </c>
      <c r="I18" s="21" t="s">
        <v>322</v>
      </c>
      <c r="J18" s="33" t="s">
        <v>358</v>
      </c>
    </row>
    <row r="19" ht="18.75" customHeight="1" spans="1:10">
      <c r="A19" s="211" t="s">
        <v>265</v>
      </c>
      <c r="B19" s="21" t="s">
        <v>333</v>
      </c>
      <c r="C19" s="21" t="s">
        <v>309</v>
      </c>
      <c r="D19" s="21" t="s">
        <v>359</v>
      </c>
      <c r="E19" s="33" t="s">
        <v>360</v>
      </c>
      <c r="F19" s="21" t="s">
        <v>327</v>
      </c>
      <c r="G19" s="33" t="s">
        <v>328</v>
      </c>
      <c r="H19" s="21" t="s">
        <v>329</v>
      </c>
      <c r="I19" s="21" t="s">
        <v>322</v>
      </c>
      <c r="J19" s="33" t="s">
        <v>361</v>
      </c>
    </row>
    <row r="20" ht="18.75" customHeight="1" spans="1:10">
      <c r="A20" s="211" t="s">
        <v>265</v>
      </c>
      <c r="B20" s="21" t="s">
        <v>333</v>
      </c>
      <c r="C20" s="21" t="s">
        <v>317</v>
      </c>
      <c r="D20" s="21" t="s">
        <v>362</v>
      </c>
      <c r="E20" s="33" t="s">
        <v>363</v>
      </c>
      <c r="F20" s="21" t="s">
        <v>312</v>
      </c>
      <c r="G20" s="33" t="s">
        <v>364</v>
      </c>
      <c r="H20" s="21" t="s">
        <v>343</v>
      </c>
      <c r="I20" s="21" t="s">
        <v>315</v>
      </c>
      <c r="J20" s="33" t="s">
        <v>365</v>
      </c>
    </row>
    <row r="21" ht="18.75" customHeight="1" spans="1:10">
      <c r="A21" s="211" t="s">
        <v>265</v>
      </c>
      <c r="B21" s="21" t="s">
        <v>333</v>
      </c>
      <c r="C21" s="21" t="s">
        <v>317</v>
      </c>
      <c r="D21" s="21" t="s">
        <v>366</v>
      </c>
      <c r="E21" s="33" t="s">
        <v>367</v>
      </c>
      <c r="F21" s="21" t="s">
        <v>327</v>
      </c>
      <c r="G21" s="33" t="s">
        <v>169</v>
      </c>
      <c r="H21" s="21" t="s">
        <v>321</v>
      </c>
      <c r="I21" s="21" t="s">
        <v>315</v>
      </c>
      <c r="J21" s="33" t="s">
        <v>368</v>
      </c>
    </row>
    <row r="22" ht="18.75" customHeight="1" spans="1:10">
      <c r="A22" s="211" t="s">
        <v>265</v>
      </c>
      <c r="B22" s="21" t="s">
        <v>333</v>
      </c>
      <c r="C22" s="21" t="s">
        <v>317</v>
      </c>
      <c r="D22" s="21" t="s">
        <v>366</v>
      </c>
      <c r="E22" s="33" t="s">
        <v>369</v>
      </c>
      <c r="F22" s="21" t="s">
        <v>327</v>
      </c>
      <c r="G22" s="33" t="s">
        <v>169</v>
      </c>
      <c r="H22" s="21" t="s">
        <v>321</v>
      </c>
      <c r="I22" s="21" t="s">
        <v>315</v>
      </c>
      <c r="J22" s="33" t="s">
        <v>370</v>
      </c>
    </row>
    <row r="23" ht="18.75" customHeight="1" spans="1:10">
      <c r="A23" s="211" t="s">
        <v>265</v>
      </c>
      <c r="B23" s="21" t="s">
        <v>333</v>
      </c>
      <c r="C23" s="21" t="s">
        <v>324</v>
      </c>
      <c r="D23" s="21" t="s">
        <v>325</v>
      </c>
      <c r="E23" s="33" t="s">
        <v>371</v>
      </c>
      <c r="F23" s="21" t="s">
        <v>327</v>
      </c>
      <c r="G23" s="33" t="s">
        <v>328</v>
      </c>
      <c r="H23" s="21" t="s">
        <v>329</v>
      </c>
      <c r="I23" s="21" t="s">
        <v>322</v>
      </c>
      <c r="J23" s="33" t="s">
        <v>372</v>
      </c>
    </row>
    <row r="24" ht="18.75" customHeight="1" spans="1:10">
      <c r="A24" s="211" t="s">
        <v>265</v>
      </c>
      <c r="B24" s="21" t="s">
        <v>333</v>
      </c>
      <c r="C24" s="21" t="s">
        <v>324</v>
      </c>
      <c r="D24" s="21" t="s">
        <v>325</v>
      </c>
      <c r="E24" s="33" t="s">
        <v>373</v>
      </c>
      <c r="F24" s="21" t="s">
        <v>327</v>
      </c>
      <c r="G24" s="33" t="s">
        <v>328</v>
      </c>
      <c r="H24" s="21" t="s">
        <v>329</v>
      </c>
      <c r="I24" s="21" t="s">
        <v>322</v>
      </c>
      <c r="J24" s="33" t="s">
        <v>374</v>
      </c>
    </row>
    <row r="25" ht="18.75" customHeight="1" spans="1:10">
      <c r="A25" s="211" t="s">
        <v>292</v>
      </c>
      <c r="B25" s="21" t="s">
        <v>375</v>
      </c>
      <c r="C25" s="21" t="s">
        <v>309</v>
      </c>
      <c r="D25" s="21" t="s">
        <v>310</v>
      </c>
      <c r="E25" s="33" t="s">
        <v>376</v>
      </c>
      <c r="F25" s="21" t="s">
        <v>327</v>
      </c>
      <c r="G25" s="33" t="s">
        <v>377</v>
      </c>
      <c r="H25" s="21" t="s">
        <v>314</v>
      </c>
      <c r="I25" s="21" t="s">
        <v>315</v>
      </c>
      <c r="J25" s="33" t="s">
        <v>376</v>
      </c>
    </row>
    <row r="26" ht="18.75" customHeight="1" spans="1:10">
      <c r="A26" s="211" t="s">
        <v>292</v>
      </c>
      <c r="B26" s="21" t="s">
        <v>375</v>
      </c>
      <c r="C26" s="21" t="s">
        <v>309</v>
      </c>
      <c r="D26" s="21" t="s">
        <v>348</v>
      </c>
      <c r="E26" s="33" t="s">
        <v>378</v>
      </c>
      <c r="F26" s="21" t="s">
        <v>327</v>
      </c>
      <c r="G26" s="33" t="s">
        <v>379</v>
      </c>
      <c r="H26" s="21" t="s">
        <v>329</v>
      </c>
      <c r="I26" s="21" t="s">
        <v>315</v>
      </c>
      <c r="J26" s="33" t="s">
        <v>380</v>
      </c>
    </row>
    <row r="27" ht="18.75" customHeight="1" spans="1:10">
      <c r="A27" s="211" t="s">
        <v>292</v>
      </c>
      <c r="B27" s="21" t="s">
        <v>375</v>
      </c>
      <c r="C27" s="21" t="s">
        <v>317</v>
      </c>
      <c r="D27" s="21" t="s">
        <v>318</v>
      </c>
      <c r="E27" s="33" t="s">
        <v>381</v>
      </c>
      <c r="F27" s="21" t="s">
        <v>312</v>
      </c>
      <c r="G27" s="33" t="s">
        <v>382</v>
      </c>
      <c r="H27" s="21" t="s">
        <v>383</v>
      </c>
      <c r="I27" s="21" t="s">
        <v>322</v>
      </c>
      <c r="J27" s="33" t="s">
        <v>384</v>
      </c>
    </row>
    <row r="28" ht="18.75" customHeight="1" spans="1:10">
      <c r="A28" s="211" t="s">
        <v>292</v>
      </c>
      <c r="B28" s="21" t="s">
        <v>375</v>
      </c>
      <c r="C28" s="21" t="s">
        <v>324</v>
      </c>
      <c r="D28" s="21" t="s">
        <v>325</v>
      </c>
      <c r="E28" s="33" t="s">
        <v>385</v>
      </c>
      <c r="F28" s="21" t="s">
        <v>312</v>
      </c>
      <c r="G28" s="33" t="s">
        <v>328</v>
      </c>
      <c r="H28" s="21" t="s">
        <v>329</v>
      </c>
      <c r="I28" s="21" t="s">
        <v>322</v>
      </c>
      <c r="J28" s="33" t="s">
        <v>386</v>
      </c>
    </row>
  </sheetData>
  <mergeCells count="8">
    <mergeCell ref="A2:J2"/>
    <mergeCell ref="A3:H3"/>
    <mergeCell ref="A7:A10"/>
    <mergeCell ref="A11:A24"/>
    <mergeCell ref="A25:A28"/>
    <mergeCell ref="B7:B10"/>
    <mergeCell ref="B11:B24"/>
    <mergeCell ref="B25:B2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2025-03-18T01:04:00Z</dcterms:created>
  <dcterms:modified xsi:type="dcterms:W3CDTF">2025-03-24T09:23:13Z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A70572EE6D9F4958AA1678628A807F12_12</vt:lpwstr>
  </property>
  <property fmtid="{D5CDD505-2E9C-101B-9397-08002B2CF9AE}" pid="3" name="KSOProductBuildVer">
    <vt:lpwstr>2052-12.1.0.15358</vt:lpwstr>
  </property>
</Properties>
</file>