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<sst xmlns="http://schemas.openxmlformats.org/spreadsheetml/2006/main" count="2134" uniqueCount="552">
  <si>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</si>
  <si>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</si>
  <si>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</si>
  <si>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</si>
  <si>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</si>
  <si>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</si>
  <si>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</si>
  <si>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</si>
  <si>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</si>
  <si>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</si>
  <si>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</si>
  <si>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</si>
  <si>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</si>
  <si>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</si>
  <si>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</si>
  <si>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</si>
  <si>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</si>
  <si>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</si>
  <si>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</si>
  <si>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</si>
  <si>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</si>
  <si>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</si>
  <si>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</si>
  <si>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</si>
  <si>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</si>
  <si>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</si>
  <si>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</si>
  <si>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</si>
  <si>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</si>
  <si>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</si>
  <si>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</si>
  <si>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</si>
  <si>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</si>
  <si>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</si>
  <si>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</si>
  <si>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</si>
  <si>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</si>
  <si>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</si>
  <si>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</si>
  <si>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</si>
  <si>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</si>
  <si>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</si>
  <si>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</si>
  <si>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</si>
  <si>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</si>
  <si>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</si>
  <si>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</si>
  <si>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</si>
  <si>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</si>
  <si>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</si>
  <si>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</si>
  <si>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</si>
  <si>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</si>
  <si>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</si>
  <si>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</si>
  <si>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</si>
  <si>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</si>
  <si>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</si>
  <si>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</si>
  <si>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</si>
  <si>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</si>
  <si>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</si>
  <si>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</si>
  <si>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</si>
  <si>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</si>
  <si>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</si>
  <si>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</si>
  <si>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</si>
  <si>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</si>
  <si>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</si>
  <si>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105066</t>
  </si>
  <si>
    <t>凤庆县第三完全中学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</si>
  <si>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</si>
  <si>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</si>
  <si>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</si>
  <si>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</si>
  <si>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</si>
  <si>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</si>
  <si>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</si>
  <si>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</si>
  <si>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</si>
  <si>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</si>
  <si>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</si>
  <si>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</si>
  <si>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</si>
  <si>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</si>
  <si>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</si>
  <si>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</si>
  <si>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</si>
  <si>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</si>
  <si>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</si>
  <si>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</si>
  <si>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</si>
  <si>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</si>
  <si>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</si>
  <si>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</si>
  <si>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</si>
  <si>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</si>
  <si>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</si>
  <si>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</si>
  <si>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</si>
  <si>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</si>
  <si>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</si>
  <si>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</si>
  <si>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</si>
  <si>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</si>
  <si>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</si>
  <si>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</si>
  <si>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</si>
  <si>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</si>
  <si>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</si>
  <si>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</si>
  <si>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</si>
  <si>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</si>
  <si>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</si>
  <si>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</si>
  <si>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</si>
  <si>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</si>
  <si>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</si>
  <si>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</si>
  <si>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</si>
  <si>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</si>
  <si>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</si>
  <si>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</si>
  <si>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</si>
  <si>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</si>
  <si>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</si>
  <si>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</si>
  <si>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</si>
  <si>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</si>
  <si>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</si>
  <si>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</si>
  <si>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</si>
  <si>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</si>
  <si>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</si>
  <si>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</si>
  <si>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</si>
  <si>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</si>
  <si>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</si>
  <si>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</si>
  <si>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</si>
  <si>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</si>
  <si>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</si>
  <si>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</si>
  <si>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</si>
  <si>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</si>
  <si>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</si>
  <si>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</si>
  <si>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</si>
  <si>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</si>
  <si>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</si>
  <si>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</si>
  <si>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</si>
  <si>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</si>
  <si>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</si>
  <si>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</si>
  <si>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</si>
  <si>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</si>
  <si>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</si>
  <si>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</si>
  <si>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</si>
  <si>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</si>
  <si>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</si>
  <si>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</si>
  <si>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</si>
  <si>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</si>
  <si>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</si>
  <si>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</si>
  <si>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</si>
  <si>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</si>
  <si>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</si>
  <si>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</si>
  <si>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</si>
  <si>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</si>
  <si>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</si>
  <si>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</si>
  <si>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</si>
  <si>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</si>
  <si>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</si>
  <si>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</si>
  <si>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</si>
  <si>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</si>
  <si>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</si>
  <si>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</si>
  <si>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</si>
  <si>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</si>
  <si>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</si>
  <si>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</si>
  <si>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</si>
  <si>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</si>
  <si>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</si>
  <si>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</si>
  <si>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</si>
  <si>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</si>
  <si>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</si>
  <si>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</si>
  <si>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</si>
  <si>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</si>
  <si>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</si>
  <si>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</si>
  <si>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</si>
  <si>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</si>
  <si>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530921210000000004974</t>
  </si>
  <si>
    <t>事业人员支出工资</t>
  </si>
  <si>
    <t>30101</t>
  </si>
  <si>
    <t>基本工资</t>
  </si>
  <si>
    <t>30102</t>
  </si>
  <si>
    <t>津贴补贴</t>
  </si>
  <si>
    <t>30107</t>
  </si>
  <si>
    <t>绩效工资</t>
  </si>
  <si>
    <t>530921231100001453734</t>
  </si>
  <si>
    <t>事业人员绩效工资（2017年提高标准部分）</t>
  </si>
  <si>
    <t>530921210000000004975</t>
  </si>
  <si>
    <t>社会保障缴费</t>
  </si>
  <si>
    <t>30108</t>
  </si>
  <si>
    <t>机关事业单位基本养老保险缴费</t>
  </si>
  <si>
    <t>2101101</t>
  </si>
  <si>
    <t>行政单位医疗</t>
  </si>
  <si>
    <t>30110</t>
  </si>
  <si>
    <t>职工基本医疗保险缴费</t>
  </si>
  <si>
    <t>30112</t>
  </si>
  <si>
    <t>其他社会保障缴费</t>
  </si>
  <si>
    <t>530921210000000004976</t>
  </si>
  <si>
    <t>30113</t>
  </si>
  <si>
    <t>530921231100001453737</t>
  </si>
  <si>
    <t>职工教育经费（事业）</t>
  </si>
  <si>
    <t>30216</t>
  </si>
  <si>
    <t>培训费</t>
  </si>
  <si>
    <t>530921210000000004979</t>
  </si>
  <si>
    <t>工会经费</t>
  </si>
  <si>
    <t>30228</t>
  </si>
  <si>
    <t>530921210000000004980</t>
  </si>
  <si>
    <t>福利费</t>
  </si>
  <si>
    <t>30229</t>
  </si>
  <si>
    <t>530921241100002361458</t>
  </si>
  <si>
    <t>离退休费</t>
  </si>
  <si>
    <t>30302</t>
  </si>
  <si>
    <t>退休费</t>
  </si>
  <si>
    <t>530921241100002361457</t>
  </si>
  <si>
    <t>机关事业单位职工及军人抚恤补助</t>
  </si>
  <si>
    <t>30305</t>
  </si>
  <si>
    <t>生活补助</t>
  </si>
  <si>
    <t>530921251100003798568</t>
  </si>
  <si>
    <t>离退休人员建房安家经费</t>
  </si>
  <si>
    <t>30399</t>
  </si>
  <si>
    <t>其他对个人和家庭的补助</t>
  </si>
  <si>
    <t>530921251100003885039</t>
  </si>
  <si>
    <t>事业人员调整工资支出资金</t>
  </si>
  <si>
    <t>530921241100002347385</t>
  </si>
  <si>
    <t>义务教育课后服务收费(人员补助)资金</t>
  </si>
  <si>
    <t>530921241100002352524</t>
  </si>
  <si>
    <t>单位扣缴个税手续费收入资金</t>
  </si>
  <si>
    <t>30201</t>
  </si>
  <si>
    <t>办公费</t>
  </si>
  <si>
    <t>530921241100002352535</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</si>
  <si>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</si>
  <si>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</si>
  <si>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</si>
  <si>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</si>
  <si>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</si>
  <si>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</si>
  <si>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</si>
  <si>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</si>
  <si>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</si>
  <si>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</si>
  <si>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530921241100002322246</t>
  </si>
  <si>
    <t>30205</t>
  </si>
  <si>
    <t>水费</t>
  </si>
  <si>
    <t>30206</t>
  </si>
  <si>
    <t>电费</t>
  </si>
  <si>
    <t>30207</t>
  </si>
  <si>
    <t>邮电费</t>
  </si>
  <si>
    <t>30240</t>
  </si>
  <si>
    <t>税金及附加费用</t>
  </si>
  <si>
    <t>城乡义务教育阶段家庭经济困难学生生活补助县级资金</t>
  </si>
  <si>
    <t>530921241100002322231</t>
  </si>
  <si>
    <t>30308</t>
  </si>
  <si>
    <t>助学金</t>
  </si>
  <si>
    <t>普通高中国家助学金县级资金</t>
  </si>
  <si>
    <t>530921241100002327370</t>
  </si>
  <si>
    <t>普通高中免学费补助县级资金</t>
  </si>
  <si>
    <t>530921241100002342515</t>
  </si>
  <si>
    <t>普通高中生均公用经费县级资金</t>
  </si>
  <si>
    <t>530921241100002340851</t>
  </si>
  <si>
    <t>30202</t>
  </si>
  <si>
    <t>印刷费</t>
  </si>
  <si>
    <t>30209</t>
  </si>
  <si>
    <t>物业管理费</t>
  </si>
  <si>
    <t>30211</t>
  </si>
  <si>
    <t>差旅费</t>
  </si>
  <si>
    <t>30213</t>
  </si>
  <si>
    <t>维修（护）费</t>
  </si>
  <si>
    <t>30214</t>
  </si>
  <si>
    <t>租赁费</t>
  </si>
  <si>
    <t>30215</t>
  </si>
  <si>
    <t>会议费</t>
  </si>
  <si>
    <t>30218</t>
  </si>
  <si>
    <t>专用材料费</t>
  </si>
  <si>
    <t>30226</t>
  </si>
  <si>
    <t>劳务费</t>
  </si>
  <si>
    <t>30239</t>
  </si>
  <si>
    <t>其他交通费用</t>
  </si>
  <si>
    <t>30299</t>
  </si>
  <si>
    <t>其他商品和服务支出</t>
  </si>
  <si>
    <t>31002</t>
  </si>
  <si>
    <t>办公设备购置</t>
  </si>
  <si>
    <t>31003</t>
  </si>
  <si>
    <t>专用设备购置</t>
  </si>
  <si>
    <t>普通高中脱贫家庭经济困难学生生活补助县级资金</t>
  </si>
  <si>
    <t>530921241100002327804</t>
  </si>
  <si>
    <t>普通高中学费、住宿费收费资金</t>
  </si>
  <si>
    <t>530921241100002342590</t>
  </si>
  <si>
    <t>社会捐赠资金</t>
  </si>
  <si>
    <t>530921221100000883648</t>
  </si>
  <si>
    <t>义务教育课后服务收费资金</t>
  </si>
  <si>
    <t>530921241100002347379</t>
  </si>
  <si>
    <t>预算05-2表</t>
  </si>
  <si>
    <t>单位名称、项目名称</t>
  </si>
  <si>
    <t>项目年度绩效目标</t>
  </si>
  <si>
    <t>一级指标</t>
  </si>
  <si>
    <t>二级指标</t>
  </si>
  <si>
    <t>三级指标</t>
  </si>
  <si>
    <t>指标性质</t>
  </si>
  <si>
    <t>指标值</t>
  </si>
  <si>
    <t>度量单位</t>
  </si>
  <si>
    <t>指标属性</t>
  </si>
  <si>
    <t>指标内容</t>
  </si>
  <si>
    <t>1.落实国家资助政策，规范和加强学生资助资金管理，提高资金使用效益，确保资助工作顺利开展。2.通过资助660名学生，促进教育公平显著提升，基本满足家庭经济困难学生基本学习生活需要。</t>
  </si>
  <si>
    <t>产出指标</t>
  </si>
  <si>
    <t>数量指标</t>
  </si>
  <si>
    <t>获得国家助学金在校学生数</t>
  </si>
  <si>
    <t>&gt;=</t>
  </si>
  <si>
    <t>660</t>
  </si>
  <si>
    <t>人次</t>
  </si>
  <si>
    <t>定量指标</t>
  </si>
  <si>
    <t>反映学校享受国家助学金认定数</t>
  </si>
  <si>
    <t>质量指标</t>
  </si>
  <si>
    <t>补助对象认定精准率</t>
  </si>
  <si>
    <t>=</t>
  </si>
  <si>
    <t>100</t>
  </si>
  <si>
    <t>%</t>
  </si>
  <si>
    <t>反映国家助学金补助对象认定情况</t>
  </si>
  <si>
    <t>时效指标</t>
  </si>
  <si>
    <t>补助资金按标准准确发放率</t>
  </si>
  <si>
    <t>反映补助资金及时发放情况</t>
  </si>
  <si>
    <t>全国学生资助管理系统更新及时率</t>
  </si>
  <si>
    <t>反映全国学生资助管理系统更新情况</t>
  </si>
  <si>
    <t>评审认定结果公示时长</t>
  </si>
  <si>
    <t>工作日</t>
  </si>
  <si>
    <t>反映学校困难学生评审认定公示情况</t>
  </si>
  <si>
    <t>成本指标</t>
  </si>
  <si>
    <t>经济成本指标</t>
  </si>
  <si>
    <t>一档2500元，二档1500元</t>
  </si>
  <si>
    <t>元/生·年</t>
  </si>
  <si>
    <t>反映国家助学金补助标准</t>
  </si>
  <si>
    <t>效益指标</t>
  </si>
  <si>
    <t>社会效益</t>
  </si>
  <si>
    <t>师生及家长对资助补助政策的知晓度</t>
  </si>
  <si>
    <t>反映学校政策宣传情况</t>
  </si>
  <si>
    <t>高中阶段毛入学率</t>
  </si>
  <si>
    <t>94.5</t>
  </si>
  <si>
    <t>反映高中阶段毛入学率</t>
  </si>
  <si>
    <t>满意度指标</t>
  </si>
  <si>
    <t>服务对象满意度</t>
  </si>
  <si>
    <t>受助学生满意度</t>
  </si>
  <si>
    <t>90</t>
  </si>
  <si>
    <t>反映受助学生满意度情况</t>
  </si>
  <si>
    <t>家长满意度</t>
  </si>
  <si>
    <t>反映家长满意度情况</t>
  </si>
  <si>
    <t>加强经费管理，提高资金使用效益，保障高中学校正常运转，保障教师培训经费不低于10%，保障完成教育教学活动和其他日常工作任务等方面支出，促进高中教育教学质量进一步提高，本科上线率达到65%以上。</t>
  </si>
  <si>
    <t>在校学生人数</t>
  </si>
  <si>
    <t>2149</t>
  </si>
  <si>
    <t>人</t>
  </si>
  <si>
    <t>反映办学规模</t>
  </si>
  <si>
    <t>加强经费管理，提高资金使用效益，保障高中学校正常运转，保障教师培训经费不低于10%，保障完成教育教学活动和其他日常工作任务等方面支出，促进高中教育教学质量进一步提高，本科上线率达到率65%以上。</t>
  </si>
  <si>
    <t>教师培训支出安排率</t>
  </si>
  <si>
    <t>10</t>
  </si>
  <si>
    <t>反映教师培训完成情况</t>
  </si>
  <si>
    <t>预算完成率</t>
  </si>
  <si>
    <t>反映本年度预算完成情况</t>
  </si>
  <si>
    <t>经费支出合规性</t>
  </si>
  <si>
    <t>反映经费管理情况</t>
  </si>
  <si>
    <t>1500</t>
  </si>
  <si>
    <t>反映高中生均公用经费拨款标准</t>
  </si>
  <si>
    <t>高考本科上线率</t>
  </si>
  <si>
    <t>65</t>
  </si>
  <si>
    <t>反映高考情况</t>
  </si>
  <si>
    <t>反映高中毛入学率完成情况</t>
  </si>
  <si>
    <t>确保学校各项教育教学工作顺利开展</t>
  </si>
  <si>
    <t>确保</t>
  </si>
  <si>
    <t>定性指标</t>
  </si>
  <si>
    <t>反映高中教育工作顺利开展情况。</t>
  </si>
  <si>
    <t>师生满意度</t>
  </si>
  <si>
    <t>反映师生满意度情况</t>
  </si>
  <si>
    <t>1.普通高中教育资助政策按规定得到落实，对具有正式注册学籍的普通高中脱贫家庭经济困难学生（含家庭经济困难残疾学生、农村家庭学生、农村特困救助供养学生）免学杂费。2.通过免除至少416名学生学杂费，促进教育公平显著提升，基本满足家庭经济困难学生基本学习生活需要。</t>
  </si>
  <si>
    <t>享受免学费政策在校学生数</t>
  </si>
  <si>
    <t>416</t>
  </si>
  <si>
    <t>反映学校享受免学费补助学生人数</t>
  </si>
  <si>
    <t>反映符合免学费政策对象认定情况</t>
  </si>
  <si>
    <t>普通高中免学费资金抵扣及时率</t>
  </si>
  <si>
    <t>资金到位30天内</t>
  </si>
  <si>
    <t>天</t>
  </si>
  <si>
    <t>反映免学费资金抵扣及时情况</t>
  </si>
  <si>
    <t>反映免学费对象评审认定公示情况</t>
  </si>
  <si>
    <t>高二三年级800元；高一年级1000元</t>
  </si>
  <si>
    <t>反映免学费补助标准</t>
  </si>
  <si>
    <t>经济效益</t>
  </si>
  <si>
    <t>减轻经济困难学生家庭负担</t>
  </si>
  <si>
    <t>有效减轻</t>
  </si>
  <si>
    <t>反映项目实施是否有助于减轻经济困难学生家庭负担的情况。</t>
  </si>
  <si>
    <t>严格执行《关于调整规范我省高等学校、普通高中学费收费标准及有关问题的通知》（云发改收费〔2004〕536号），规范收费管理，实行“收支两条线”管理。学费、住宿费收入主要用于办学支出，改善办学条件及学生住宿条件，提高教育教学质量。</t>
  </si>
  <si>
    <t>收费学生数</t>
  </si>
  <si>
    <t>反映收费人数</t>
  </si>
  <si>
    <t>按规定符合免学费人数</t>
  </si>
  <si>
    <t>反映免学费人数</t>
  </si>
  <si>
    <t>学费、住宿费收支每年公开次数</t>
  </si>
  <si>
    <t>次</t>
  </si>
  <si>
    <t>反映学费、住宿费收支公开情况</t>
  </si>
  <si>
    <t>免学费对象认定精准率</t>
  </si>
  <si>
    <t>学费、住宿费资金收支合规性</t>
  </si>
  <si>
    <t>反映收取的学费、住宿费管理使用情况</t>
  </si>
  <si>
    <t>收取学费住宿费上缴财政专户及时率</t>
  </si>
  <si>
    <t>学费住宿费上缴财政专户及时情况</t>
  </si>
  <si>
    <t>学费高二三800，高一1000；住宿费高二三100，高一160</t>
  </si>
  <si>
    <t>反映学费、住宿费收费成本</t>
  </si>
  <si>
    <t>师生及家长对收费政策的知晓度</t>
  </si>
  <si>
    <t>反映学校收费政策宣传情况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</si>
  <si>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至少704人次。</t>
  </si>
  <si>
    <t>享受生活补助的在校学生数</t>
  </si>
  <si>
    <t>704</t>
  </si>
  <si>
    <t>反映学校困难学生认定数</t>
  </si>
  <si>
    <t>困难学生认定精准率</t>
  </si>
  <si>
    <t>反映学校困难学生认定情况</t>
  </si>
  <si>
    <t>资助经费及时发放率</t>
  </si>
  <si>
    <t>困难寄宿1500元；困难非寄宿750元；少小民族追加250元</t>
  </si>
  <si>
    <t>反映寄宿困难学生、非寄宿困难学生、8个少小民族困难学生补助标准</t>
  </si>
  <si>
    <t>义务教育阶段巩固率</t>
  </si>
  <si>
    <t>98</t>
  </si>
  <si>
    <t>反映当年学生巩固情况</t>
  </si>
  <si>
    <t>1.聚焦乡村振兴，认真贯彻落实《云南省教育厅等四部门关于调整优化学生资助政策推动脱贫攻坚成果巩固拓展同乡村振兴有效衔接的通知》（云教发〔2022〕8号），严格落实“四个不摘”要求，精准认定家庭经济困难学生。特别是对原建档立卡贫困家庭学生进行分类、识别和认定。2.在（2021-2025年）过渡期内，通过资助至少31名脱贫家庭经济困难学生，保持过渡期内学生资助政策总体稳定，促进教育公平显著提升，基本满足家庭经济困难学生基本学习生活需要。</t>
  </si>
  <si>
    <t>获得补助在校学生数</t>
  </si>
  <si>
    <t>31</t>
  </si>
  <si>
    <t>反映学校脱贫家庭经济困难学生补助认定人数</t>
  </si>
  <si>
    <t>反映学校脱贫家庭经济困难学生补助认定情况</t>
  </si>
  <si>
    <t>2500</t>
  </si>
  <si>
    <t>85</t>
  </si>
  <si>
    <t>加强经费管理，提高资金使用效益，保障学校正常运转，保障教师培训经费不低于10%，保障完成教育教学活动和其他日常工作任务等方面支出。</t>
  </si>
  <si>
    <t>在校学生人数（不含国际学生）</t>
  </si>
  <si>
    <t>1128</t>
  </si>
  <si>
    <t>反映学校办学规模</t>
  </si>
  <si>
    <t>寄宿学生人数</t>
  </si>
  <si>
    <t>1073</t>
  </si>
  <si>
    <t>反映学校学生寄宿情况</t>
  </si>
  <si>
    <t>随班就读及送教上门人数</t>
  </si>
  <si>
    <t>14</t>
  </si>
  <si>
    <t>反映学校随班就读及送教上门学生情况</t>
  </si>
  <si>
    <t>反映学校教师培训完成情况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</si>
  <si>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</si>
  <si>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</si>
  <si>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</si>
  <si>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</si>
  <si>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</si>
  <si>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</si>
  <si>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</si>
  <si>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</si>
  <si>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</si>
  <si>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</si>
  <si>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1348</t>
  </si>
  <si>
    <t>反映参与课后服务学生人数</t>
  </si>
  <si>
    <t>按规定符合免收费人数</t>
  </si>
  <si>
    <t>180</t>
  </si>
  <si>
    <t>反映按规定符合免费人数</t>
  </si>
  <si>
    <t>课后服务费收支每年公开次数</t>
  </si>
  <si>
    <t>反映课后服务费收支公开情况</t>
  </si>
  <si>
    <t>免收费对象认定精准率</t>
  </si>
  <si>
    <t>反映符合免费政策对象认定情况</t>
  </si>
  <si>
    <t>课后服务时间达标率</t>
  </si>
  <si>
    <t>反映课后服务时间情况</t>
  </si>
  <si>
    <t>课后服务资金收支合规性</t>
  </si>
  <si>
    <t>反映收取课后服务费管理使用情况</t>
  </si>
  <si>
    <t>课后服务补助发放及时率</t>
  </si>
  <si>
    <t>反映课后服务补助发放情况</t>
  </si>
  <si>
    <t>760</t>
  </si>
  <si>
    <t>反映课后服务收费成本</t>
  </si>
  <si>
    <t>师生及家长对课后服务收费政策的知晓度</t>
  </si>
  <si>
    <t>解决家长“接送难”问题，减轻家长负担</t>
  </si>
  <si>
    <t>优、良、中、差</t>
  </si>
  <si>
    <t>反映课后服务实施效果</t>
  </si>
  <si>
    <t>社会捐赠助学经费，用于资助家庭经济困难学生不少于20人次，减轻其家庭负担，促进教育教学长足发展。</t>
  </si>
  <si>
    <t>受助学生人数</t>
  </si>
  <si>
    <t>20</t>
  </si>
  <si>
    <t>反映受资助人数</t>
  </si>
  <si>
    <t>反映认定精准情况</t>
  </si>
  <si>
    <t>补助资金精准发放率</t>
  </si>
  <si>
    <t>反映资助资金发放情况</t>
  </si>
  <si>
    <t>减轻受助困难学生学业负担</t>
  </si>
  <si>
    <t>有所减轻</t>
  </si>
  <si>
    <t>-</t>
  </si>
  <si>
    <t>反映资助效果</t>
  </si>
  <si>
    <t>95</t>
  </si>
  <si>
    <t>反映满意度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</si>
  <si>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</si>
  <si>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</si>
  <si>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</si>
  <si>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</si>
  <si>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</si>
  <si>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</si>
  <si>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</si>
  <si>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</si>
  <si>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</si>
  <si>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</si>
  <si>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</si>
  <si>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</si>
  <si>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</si>
  <si>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</si>
  <si>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教育教学办公设备</t>
  </si>
  <si>
    <t>A4黑白打印机</t>
  </si>
  <si>
    <t>批</t>
  </si>
  <si>
    <t>教育教学电教设备等</t>
  </si>
  <si>
    <t>触控一体机</t>
  </si>
  <si>
    <t>教育教学办公用纸</t>
  </si>
  <si>
    <t>复印纸</t>
  </si>
  <si>
    <t>其他台、桌类</t>
  </si>
  <si>
    <t>教育教学打字复印</t>
  </si>
  <si>
    <t>其他印刷服务</t>
  </si>
  <si>
    <t>台式计算机</t>
  </si>
  <si>
    <t>物业管理</t>
  </si>
  <si>
    <t>物业管理服务</t>
  </si>
  <si>
    <t>期</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</si>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</sst>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center"/>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horizontal="left" vertical="center"/>
    </xf>
    <xf numFmtId="0" fontId="8" fillId="0" borderId="0" xfId="57" applyFont="1" applyFill="1" applyBorder="1" applyAlignment="1" applyProtection="1">
      <alignment horizontal="center" vertical="center" wrapText="1"/>
    </xf>
    <xf numFmtId="0" fontId="8" fillId="0" borderId="0" xfId="57" applyFont="1" applyFill="1" applyBorder="1" applyAlignment="1" applyProtection="1">
      <alignment vertical="center" wrapText="1"/>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G22" sqref="G2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2" t="s">
        <v>0</v>
      </c>
    </row>
    <row r="2" ht="36" customHeight="1" spans="1:4">
      <c r="A2" s="5" t="str">
        <f>"2025"&amp;"年部门财务收支预算总表"</f>
        <v>2025年部门财务收支预算总表</v>
      </c>
      <c r="B2" s="205"/>
      <c r="C2" s="205"/>
      <c r="D2" s="205"/>
    </row>
    <row r="3" ht="18.75" customHeight="1" spans="1:4">
      <c r="A3" s="44" t="str">
        <f>"单位名称："&amp;"凤庆县第三完全中学"</f>
        <v>单位名称：凤庆县第三完全中学</v>
      </c>
      <c r="B3" s="206"/>
      <c r="C3" s="206"/>
      <c r="D3" s="42"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43355889.07</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v>5064281</v>
      </c>
      <c r="C10" s="133" t="s">
        <v>13</v>
      </c>
      <c r="D10" s="23"/>
    </row>
    <row r="11" ht="18.75" customHeight="1" spans="1:4">
      <c r="A11" s="207" t="s">
        <v>14</v>
      </c>
      <c r="B11" s="23">
        <v>1790500</v>
      </c>
      <c r="C11" s="164" t="s">
        <v>15</v>
      </c>
      <c r="D11" s="23">
        <v>40458550.11</v>
      </c>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4907380.32</v>
      </c>
    </row>
    <row r="15" ht="18.75" customHeight="1" spans="1:4">
      <c r="A15" s="167" t="s">
        <v>22</v>
      </c>
      <c r="B15" s="23"/>
      <c r="C15" s="166" t="s">
        <v>23</v>
      </c>
      <c r="D15" s="23">
        <v>1872017.64</v>
      </c>
    </row>
    <row r="16" ht="18.75" customHeight="1" spans="1:4">
      <c r="A16" s="167" t="s">
        <v>24</v>
      </c>
      <c r="B16" s="23">
        <v>1790500</v>
      </c>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2972722</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50210670.07</v>
      </c>
      <c r="C34" s="209" t="s">
        <v>45</v>
      </c>
      <c r="D34" s="170">
        <v>50210670.07</v>
      </c>
    </row>
    <row r="35" ht="18.75" customHeight="1" spans="1:4">
      <c r="A35" s="210" t="s">
        <v>46</v>
      </c>
      <c r="B35" s="23"/>
      <c r="C35" s="133" t="s">
        <v>47</v>
      </c>
      <c r="D35" s="23"/>
    </row>
    <row r="36" ht="18.75" customHeight="1" spans="1:4">
      <c r="A36" s="210" t="s">
        <v>48</v>
      </c>
      <c r="B36" s="23"/>
      <c r="C36" s="133" t="s">
        <v>48</v>
      </c>
      <c r="D36" s="23"/>
    </row>
    <row r="37" ht="18.75" customHeight="1" spans="1:4">
      <c r="A37" s="210" t="s">
        <v>49</v>
      </c>
      <c r="B37" s="23">
        <f>B35-B36</f>
        <v>0</v>
      </c>
      <c r="C37" s="133" t="s">
        <v>50</v>
      </c>
      <c r="D37" s="23"/>
    </row>
    <row r="38" ht="18.75" customHeight="1" spans="1:4">
      <c r="A38" s="211" t="s">
        <v>51</v>
      </c>
      <c r="B38" s="170">
        <f t="shared" ref="B38:D38" si="0">B34+B35</f>
        <v>50210670.07</v>
      </c>
      <c r="C38" s="209" t="s">
        <v>52</v>
      </c>
      <c r="D38" s="170">
        <f t="shared" si="0"/>
        <v>50210670.07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29" sqref="B2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42" t="s">
        <v>501</v>
      </c>
    </row>
    <row r="2" ht="32.25" customHeight="1" spans="1:6">
      <c r="A2" s="105" t="str">
        <f>"2025"&amp;"年部门政府性基金预算支出预算表"</f>
        <v>2025年部门政府性基金预算支出预算表</v>
      </c>
      <c r="B2" s="106" t="s">
        <v>502</v>
      </c>
      <c r="C2" s="107"/>
      <c r="D2" s="108"/>
      <c r="E2" s="108"/>
      <c r="F2" s="108"/>
    </row>
    <row r="3" ht="18.75" customHeight="1" spans="1:6">
      <c r="A3" s="7" t="str">
        <f>"单位名称："&amp;"凤庆县第三完全中学"</f>
        <v>单位名称：凤庆县第三完全中学</v>
      </c>
      <c r="B3" s="7" t="s">
        <v>503</v>
      </c>
      <c r="C3" s="102"/>
      <c r="D3" s="104"/>
      <c r="E3" s="104"/>
      <c r="F3" s="42" t="s">
        <v>1</v>
      </c>
    </row>
    <row r="4" ht="18.75" customHeight="1" spans="1:6">
      <c r="A4" s="109" t="s">
        <v>185</v>
      </c>
      <c r="B4" s="110" t="s">
        <v>73</v>
      </c>
      <c r="C4" s="111" t="s">
        <v>74</v>
      </c>
      <c r="D4" s="13" t="s">
        <v>504</v>
      </c>
      <c r="E4" s="13"/>
      <c r="F4" s="14"/>
    </row>
    <row r="5" ht="18.75" customHeight="1" spans="1:6">
      <c r="A5" s="112"/>
      <c r="B5" s="113"/>
      <c r="C5" s="98"/>
      <c r="D5" s="97" t="s">
        <v>56</v>
      </c>
      <c r="E5" s="97" t="s">
        <v>75</v>
      </c>
      <c r="F5" s="97" t="s">
        <v>76</v>
      </c>
    </row>
    <row r="6" ht="18.75" customHeight="1" spans="1:6">
      <c r="A6" s="112">
        <v>1</v>
      </c>
      <c r="B6" s="114" t="s">
        <v>165</v>
      </c>
      <c r="C6" s="98">
        <v>3</v>
      </c>
      <c r="D6" s="97">
        <v>4</v>
      </c>
      <c r="E6" s="97">
        <v>5</v>
      </c>
      <c r="F6" s="97">
        <v>6</v>
      </c>
    </row>
    <row r="7" ht="18.75" customHeight="1" spans="1:6">
      <c r="A7" s="115"/>
      <c r="B7" s="85"/>
      <c r="C7" s="85"/>
      <c r="D7" s="23"/>
      <c r="E7" s="23"/>
      <c r="F7" s="23"/>
    </row>
    <row r="8" ht="18.75" customHeight="1" spans="1:6">
      <c r="A8" s="115"/>
      <c r="B8" s="85"/>
      <c r="C8" s="85"/>
      <c r="D8" s="23"/>
      <c r="E8" s="23"/>
      <c r="F8" s="23"/>
    </row>
    <row r="9" ht="18.75" customHeight="1" spans="1:6">
      <c r="A9" s="116" t="s">
        <v>122</v>
      </c>
      <c r="B9" s="117" t="s">
        <v>122</v>
      </c>
      <c r="C9" s="118" t="s">
        <v>122</v>
      </c>
      <c r="D9" s="23"/>
      <c r="E9" s="23"/>
      <c r="F9" s="23"/>
    </row>
    <row r="10" s="28" customFormat="1" ht="32" customHeight="1" spans="1:3">
      <c r="A10" s="38" t="s">
        <v>183</v>
      </c>
      <c r="B10" s="39"/>
      <c r="C10" s="40"/>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showZeros="0" workbookViewId="0">
      <selection activeCell="B27" sqref="B2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41"/>
      <c r="P1" s="41"/>
      <c r="Q1" s="42" t="s">
        <v>505</v>
      </c>
    </row>
    <row r="2" ht="35.25" customHeight="1" spans="1:17">
      <c r="A2" s="61"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4" t="str">
        <f>"单位名称："&amp;"凤庆县第三完全中学"</f>
        <v>单位名称：凤庆县第三完全中学</v>
      </c>
      <c r="B3" s="96"/>
      <c r="C3" s="96"/>
      <c r="D3" s="96"/>
      <c r="E3" s="96"/>
      <c r="F3" s="96"/>
      <c r="G3" s="96"/>
      <c r="H3" s="96"/>
      <c r="I3" s="96"/>
      <c r="J3" s="96"/>
      <c r="O3" s="66"/>
      <c r="P3" s="66"/>
      <c r="Q3" s="42" t="s">
        <v>171</v>
      </c>
    </row>
    <row r="4" ht="18.75" customHeight="1" spans="1:17">
      <c r="A4" s="11" t="s">
        <v>506</v>
      </c>
      <c r="B4" s="75" t="s">
        <v>507</v>
      </c>
      <c r="C4" s="75" t="s">
        <v>508</v>
      </c>
      <c r="D4" s="75" t="s">
        <v>509</v>
      </c>
      <c r="E4" s="75" t="s">
        <v>510</v>
      </c>
      <c r="F4" s="75" t="s">
        <v>511</v>
      </c>
      <c r="G4" s="47" t="s">
        <v>192</v>
      </c>
      <c r="H4" s="47"/>
      <c r="I4" s="47"/>
      <c r="J4" s="47"/>
      <c r="K4" s="77"/>
      <c r="L4" s="47"/>
      <c r="M4" s="47"/>
      <c r="N4" s="47"/>
      <c r="O4" s="67"/>
      <c r="P4" s="77"/>
      <c r="Q4" s="48"/>
    </row>
    <row r="5" ht="18.75" customHeight="1" spans="1:17">
      <c r="A5" s="16"/>
      <c r="B5" s="78"/>
      <c r="C5" s="78"/>
      <c r="D5" s="78"/>
      <c r="E5" s="78"/>
      <c r="F5" s="78"/>
      <c r="G5" s="78" t="s">
        <v>56</v>
      </c>
      <c r="H5" s="78" t="s">
        <v>59</v>
      </c>
      <c r="I5" s="78" t="s">
        <v>512</v>
      </c>
      <c r="J5" s="78" t="s">
        <v>513</v>
      </c>
      <c r="K5" s="79" t="s">
        <v>514</v>
      </c>
      <c r="L5" s="92" t="s">
        <v>78</v>
      </c>
      <c r="M5" s="92"/>
      <c r="N5" s="92"/>
      <c r="O5" s="93"/>
      <c r="P5" s="94"/>
      <c r="Q5" s="80"/>
    </row>
    <row r="6" ht="30" customHeight="1" spans="1:17">
      <c r="A6" s="18"/>
      <c r="B6" s="80"/>
      <c r="C6" s="80"/>
      <c r="D6" s="80"/>
      <c r="E6" s="80"/>
      <c r="F6" s="80"/>
      <c r="G6" s="80"/>
      <c r="H6" s="80" t="s">
        <v>58</v>
      </c>
      <c r="I6" s="80"/>
      <c r="J6" s="80"/>
      <c r="K6" s="81"/>
      <c r="L6" s="80" t="s">
        <v>58</v>
      </c>
      <c r="M6" s="80" t="s">
        <v>65</v>
      </c>
      <c r="N6" s="80" t="s">
        <v>200</v>
      </c>
      <c r="O6" s="95" t="s">
        <v>67</v>
      </c>
      <c r="P6" s="81" t="s">
        <v>68</v>
      </c>
      <c r="Q6" s="80"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2270000</v>
      </c>
      <c r="G8" s="23">
        <v>2270000</v>
      </c>
      <c r="H8" s="23">
        <v>850000</v>
      </c>
      <c r="I8" s="23"/>
      <c r="J8" s="23"/>
      <c r="K8" s="23">
        <v>1420000</v>
      </c>
      <c r="L8" s="23"/>
      <c r="M8" s="23"/>
      <c r="N8" s="23"/>
      <c r="O8" s="23"/>
      <c r="P8" s="23"/>
      <c r="Q8" s="23"/>
    </row>
    <row r="9" ht="18.75" customHeight="1" spans="1:17">
      <c r="A9" s="215" t="s">
        <v>282</v>
      </c>
      <c r="B9" s="84" t="s">
        <v>515</v>
      </c>
      <c r="C9" s="84" t="s">
        <v>516</v>
      </c>
      <c r="D9" s="84" t="s">
        <v>517</v>
      </c>
      <c r="E9" s="101">
        <v>1</v>
      </c>
      <c r="F9" s="23">
        <v>40000</v>
      </c>
      <c r="G9" s="23">
        <v>40000</v>
      </c>
      <c r="H9" s="23">
        <v>40000</v>
      </c>
      <c r="I9" s="23"/>
      <c r="J9" s="23"/>
      <c r="K9" s="23"/>
      <c r="L9" s="23"/>
      <c r="M9" s="23"/>
      <c r="N9" s="23"/>
      <c r="O9" s="23"/>
      <c r="P9" s="23"/>
      <c r="Q9" s="23"/>
    </row>
    <row r="10" ht="18.75" customHeight="1" spans="1:17">
      <c r="A10" s="215" t="s">
        <v>282</v>
      </c>
      <c r="B10" s="84" t="s">
        <v>518</v>
      </c>
      <c r="C10" s="84" t="s">
        <v>519</v>
      </c>
      <c r="D10" s="84" t="s">
        <v>517</v>
      </c>
      <c r="E10" s="101">
        <v>1</v>
      </c>
      <c r="F10" s="23">
        <v>300000</v>
      </c>
      <c r="G10" s="23">
        <v>300000</v>
      </c>
      <c r="H10" s="23">
        <v>300000</v>
      </c>
      <c r="I10" s="23"/>
      <c r="J10" s="23"/>
      <c r="K10" s="23"/>
      <c r="L10" s="23"/>
      <c r="M10" s="23"/>
      <c r="N10" s="23"/>
      <c r="O10" s="23"/>
      <c r="P10" s="23"/>
      <c r="Q10" s="23"/>
    </row>
    <row r="11" ht="18.75" customHeight="1" spans="1:17">
      <c r="A11" s="215" t="s">
        <v>282</v>
      </c>
      <c r="B11" s="84" t="s">
        <v>520</v>
      </c>
      <c r="C11" s="84" t="s">
        <v>521</v>
      </c>
      <c r="D11" s="84" t="s">
        <v>517</v>
      </c>
      <c r="E11" s="101">
        <v>1</v>
      </c>
      <c r="F11" s="23">
        <v>20000</v>
      </c>
      <c r="G11" s="23">
        <v>20000</v>
      </c>
      <c r="H11" s="23">
        <v>20000</v>
      </c>
      <c r="I11" s="23"/>
      <c r="J11" s="23"/>
      <c r="K11" s="23"/>
      <c r="L11" s="23"/>
      <c r="M11" s="23"/>
      <c r="N11" s="23"/>
      <c r="O11" s="23"/>
      <c r="P11" s="23"/>
      <c r="Q11" s="23"/>
    </row>
    <row r="12" ht="18.75" customHeight="1" spans="1:17">
      <c r="A12" s="215" t="s">
        <v>282</v>
      </c>
      <c r="B12" s="84" t="s">
        <v>515</v>
      </c>
      <c r="C12" s="84" t="s">
        <v>522</v>
      </c>
      <c r="D12" s="84" t="s">
        <v>517</v>
      </c>
      <c r="E12" s="101">
        <v>1</v>
      </c>
      <c r="F12" s="23">
        <v>100000</v>
      </c>
      <c r="G12" s="23">
        <v>100000</v>
      </c>
      <c r="H12" s="23">
        <v>100000</v>
      </c>
      <c r="I12" s="23"/>
      <c r="J12" s="23"/>
      <c r="K12" s="23"/>
      <c r="L12" s="23"/>
      <c r="M12" s="23"/>
      <c r="N12" s="23"/>
      <c r="O12" s="23"/>
      <c r="P12" s="23"/>
      <c r="Q12" s="23"/>
    </row>
    <row r="13" ht="18.75" customHeight="1" spans="1:17">
      <c r="A13" s="215" t="s">
        <v>282</v>
      </c>
      <c r="B13" s="84" t="s">
        <v>523</v>
      </c>
      <c r="C13" s="84" t="s">
        <v>524</v>
      </c>
      <c r="D13" s="84" t="s">
        <v>517</v>
      </c>
      <c r="E13" s="101">
        <v>1</v>
      </c>
      <c r="F13" s="23">
        <v>130000</v>
      </c>
      <c r="G13" s="23">
        <v>130000</v>
      </c>
      <c r="H13" s="23">
        <v>130000</v>
      </c>
      <c r="I13" s="23"/>
      <c r="J13" s="23"/>
      <c r="K13" s="23"/>
      <c r="L13" s="23"/>
      <c r="M13" s="23"/>
      <c r="N13" s="23"/>
      <c r="O13" s="23"/>
      <c r="P13" s="23"/>
      <c r="Q13" s="23"/>
    </row>
    <row r="14" ht="18.75" customHeight="1" spans="1:17">
      <c r="A14" s="215" t="s">
        <v>282</v>
      </c>
      <c r="B14" s="84" t="s">
        <v>515</v>
      </c>
      <c r="C14" s="84" t="s">
        <v>525</v>
      </c>
      <c r="D14" s="84" t="s">
        <v>517</v>
      </c>
      <c r="E14" s="101">
        <v>1</v>
      </c>
      <c r="F14" s="23">
        <v>60000</v>
      </c>
      <c r="G14" s="23">
        <v>60000</v>
      </c>
      <c r="H14" s="23">
        <v>60000</v>
      </c>
      <c r="I14" s="23"/>
      <c r="J14" s="23"/>
      <c r="K14" s="23"/>
      <c r="L14" s="23"/>
      <c r="M14" s="23"/>
      <c r="N14" s="23"/>
      <c r="O14" s="23"/>
      <c r="P14" s="23"/>
      <c r="Q14" s="23"/>
    </row>
    <row r="15" ht="18.75" customHeight="1" spans="1:17">
      <c r="A15" s="215" t="s">
        <v>282</v>
      </c>
      <c r="B15" s="84" t="s">
        <v>526</v>
      </c>
      <c r="C15" s="84" t="s">
        <v>527</v>
      </c>
      <c r="D15" s="84" t="s">
        <v>528</v>
      </c>
      <c r="E15" s="101">
        <v>1</v>
      </c>
      <c r="F15" s="23">
        <v>200000</v>
      </c>
      <c r="G15" s="23">
        <v>200000</v>
      </c>
      <c r="H15" s="23">
        <v>200000</v>
      </c>
      <c r="I15" s="23"/>
      <c r="J15" s="23"/>
      <c r="K15" s="23"/>
      <c r="L15" s="23"/>
      <c r="M15" s="23"/>
      <c r="N15" s="23"/>
      <c r="O15" s="23"/>
      <c r="P15" s="23"/>
      <c r="Q15" s="23"/>
    </row>
    <row r="16" ht="18.75" customHeight="1" spans="1:17">
      <c r="A16" s="215" t="s">
        <v>310</v>
      </c>
      <c r="B16" s="84" t="s">
        <v>515</v>
      </c>
      <c r="C16" s="84" t="s">
        <v>516</v>
      </c>
      <c r="D16" s="84" t="s">
        <v>517</v>
      </c>
      <c r="E16" s="101">
        <v>1</v>
      </c>
      <c r="F16" s="23">
        <v>60000</v>
      </c>
      <c r="G16" s="23">
        <v>60000</v>
      </c>
      <c r="H16" s="23"/>
      <c r="I16" s="23"/>
      <c r="J16" s="23"/>
      <c r="K16" s="23">
        <v>60000</v>
      </c>
      <c r="L16" s="23"/>
      <c r="M16" s="23"/>
      <c r="N16" s="23"/>
      <c r="O16" s="23"/>
      <c r="P16" s="23"/>
      <c r="Q16" s="23"/>
    </row>
    <row r="17" ht="18.75" customHeight="1" spans="1:17">
      <c r="A17" s="215" t="s">
        <v>310</v>
      </c>
      <c r="B17" s="84" t="s">
        <v>518</v>
      </c>
      <c r="C17" s="84" t="s">
        <v>519</v>
      </c>
      <c r="D17" s="84" t="s">
        <v>517</v>
      </c>
      <c r="E17" s="101">
        <v>1</v>
      </c>
      <c r="F17" s="23">
        <v>300000</v>
      </c>
      <c r="G17" s="23">
        <v>300000</v>
      </c>
      <c r="H17" s="23"/>
      <c r="I17" s="23"/>
      <c r="J17" s="23"/>
      <c r="K17" s="23">
        <v>300000</v>
      </c>
      <c r="L17" s="23"/>
      <c r="M17" s="23"/>
      <c r="N17" s="23"/>
      <c r="O17" s="23"/>
      <c r="P17" s="23"/>
      <c r="Q17" s="23"/>
    </row>
    <row r="18" ht="18.75" customHeight="1" spans="1:17">
      <c r="A18" s="215" t="s">
        <v>310</v>
      </c>
      <c r="B18" s="84" t="s">
        <v>520</v>
      </c>
      <c r="C18" s="84" t="s">
        <v>521</v>
      </c>
      <c r="D18" s="84" t="s">
        <v>517</v>
      </c>
      <c r="E18" s="101">
        <v>1</v>
      </c>
      <c r="F18" s="23">
        <v>20000</v>
      </c>
      <c r="G18" s="23">
        <v>20000</v>
      </c>
      <c r="H18" s="23"/>
      <c r="I18" s="23"/>
      <c r="J18" s="23"/>
      <c r="K18" s="23">
        <v>20000</v>
      </c>
      <c r="L18" s="23"/>
      <c r="M18" s="23"/>
      <c r="N18" s="23"/>
      <c r="O18" s="23"/>
      <c r="P18" s="23"/>
      <c r="Q18" s="23"/>
    </row>
    <row r="19" ht="18.75" customHeight="1" spans="1:17">
      <c r="A19" s="215" t="s">
        <v>310</v>
      </c>
      <c r="B19" s="84" t="s">
        <v>515</v>
      </c>
      <c r="C19" s="84" t="s">
        <v>522</v>
      </c>
      <c r="D19" s="84" t="s">
        <v>517</v>
      </c>
      <c r="E19" s="101">
        <v>1</v>
      </c>
      <c r="F19" s="23">
        <v>180000</v>
      </c>
      <c r="G19" s="23">
        <v>180000</v>
      </c>
      <c r="H19" s="23"/>
      <c r="I19" s="23"/>
      <c r="J19" s="23"/>
      <c r="K19" s="23">
        <v>180000</v>
      </c>
      <c r="L19" s="23"/>
      <c r="M19" s="23"/>
      <c r="N19" s="23"/>
      <c r="O19" s="23"/>
      <c r="P19" s="23"/>
      <c r="Q19" s="23"/>
    </row>
    <row r="20" ht="18.75" customHeight="1" spans="1:17">
      <c r="A20" s="215" t="s">
        <v>310</v>
      </c>
      <c r="B20" s="84" t="s">
        <v>523</v>
      </c>
      <c r="C20" s="84" t="s">
        <v>524</v>
      </c>
      <c r="D20" s="84" t="s">
        <v>517</v>
      </c>
      <c r="E20" s="101">
        <v>1</v>
      </c>
      <c r="F20" s="23">
        <v>300000</v>
      </c>
      <c r="G20" s="23">
        <v>300000</v>
      </c>
      <c r="H20" s="23"/>
      <c r="I20" s="23"/>
      <c r="J20" s="23"/>
      <c r="K20" s="23">
        <v>300000</v>
      </c>
      <c r="L20" s="23"/>
      <c r="M20" s="23"/>
      <c r="N20" s="23"/>
      <c r="O20" s="23"/>
      <c r="P20" s="23"/>
      <c r="Q20" s="23"/>
    </row>
    <row r="21" ht="18.75" customHeight="1" spans="1:17">
      <c r="A21" s="215" t="s">
        <v>310</v>
      </c>
      <c r="B21" s="84" t="s">
        <v>515</v>
      </c>
      <c r="C21" s="84" t="s">
        <v>525</v>
      </c>
      <c r="D21" s="84" t="s">
        <v>517</v>
      </c>
      <c r="E21" s="101">
        <v>1</v>
      </c>
      <c r="F21" s="23">
        <v>60000</v>
      </c>
      <c r="G21" s="23">
        <v>60000</v>
      </c>
      <c r="H21" s="23"/>
      <c r="I21" s="23"/>
      <c r="J21" s="23"/>
      <c r="K21" s="23">
        <v>60000</v>
      </c>
      <c r="L21" s="23"/>
      <c r="M21" s="23"/>
      <c r="N21" s="23"/>
      <c r="O21" s="23"/>
      <c r="P21" s="23"/>
      <c r="Q21" s="23"/>
    </row>
    <row r="22" ht="18.75" customHeight="1" spans="1:17">
      <c r="A22" s="215" t="s">
        <v>310</v>
      </c>
      <c r="B22" s="84" t="s">
        <v>526</v>
      </c>
      <c r="C22" s="84" t="s">
        <v>527</v>
      </c>
      <c r="D22" s="84" t="s">
        <v>528</v>
      </c>
      <c r="E22" s="101">
        <v>1</v>
      </c>
      <c r="F22" s="23">
        <v>500000</v>
      </c>
      <c r="G22" s="23">
        <v>500000</v>
      </c>
      <c r="H22" s="23"/>
      <c r="I22" s="23"/>
      <c r="J22" s="23"/>
      <c r="K22" s="23">
        <v>500000</v>
      </c>
      <c r="L22" s="23"/>
      <c r="M22" s="23"/>
      <c r="N22" s="23"/>
      <c r="O22" s="23"/>
      <c r="P22" s="23"/>
      <c r="Q22" s="23"/>
    </row>
    <row r="23" ht="18.75" customHeight="1" spans="1:17">
      <c r="A23" s="86" t="s">
        <v>122</v>
      </c>
      <c r="B23" s="87"/>
      <c r="C23" s="87"/>
      <c r="D23" s="87"/>
      <c r="E23" s="99"/>
      <c r="F23" s="23">
        <v>2270000</v>
      </c>
      <c r="G23" s="23">
        <v>2270000</v>
      </c>
      <c r="H23" s="23">
        <v>850000</v>
      </c>
      <c r="I23" s="23"/>
      <c r="J23" s="23"/>
      <c r="K23" s="23">
        <v>1420000</v>
      </c>
      <c r="L23" s="23"/>
      <c r="M23" s="23"/>
      <c r="N23" s="23"/>
      <c r="O23" s="23"/>
      <c r="P23" s="23"/>
      <c r="Q23" s="23"/>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5"/>
      <c r="B1" s="65"/>
      <c r="C1" s="70"/>
      <c r="D1" s="65"/>
      <c r="E1" s="65"/>
      <c r="F1" s="65"/>
      <c r="G1" s="65"/>
      <c r="H1" s="71"/>
      <c r="I1" s="65"/>
      <c r="J1" s="65"/>
      <c r="K1" s="65"/>
      <c r="L1" s="41"/>
      <c r="M1" s="89"/>
      <c r="N1" s="90" t="s">
        <v>529</v>
      </c>
    </row>
    <row r="2" ht="34.5" customHeight="1" spans="1:14">
      <c r="A2" s="43" t="str">
        <f>"2025"&amp;"年部门政府购买服务预算表"</f>
        <v>2025年部门政府购买服务预算表</v>
      </c>
      <c r="B2" s="72"/>
      <c r="C2" s="54"/>
      <c r="D2" s="72"/>
      <c r="E2" s="72"/>
      <c r="F2" s="72"/>
      <c r="G2" s="72"/>
      <c r="H2" s="73"/>
      <c r="I2" s="72"/>
      <c r="J2" s="72"/>
      <c r="K2" s="72"/>
      <c r="L2" s="54"/>
      <c r="M2" s="73"/>
      <c r="N2" s="72"/>
    </row>
    <row r="3" ht="18.75" customHeight="1" spans="1:14">
      <c r="A3" s="62" t="str">
        <f>"单位名称："&amp;"凤庆县第三完全中学"</f>
        <v>单位名称：凤庆县第三完全中学</v>
      </c>
      <c r="B3" s="63"/>
      <c r="C3" s="74"/>
      <c r="D3" s="63"/>
      <c r="E3" s="63"/>
      <c r="F3" s="63"/>
      <c r="G3" s="63"/>
      <c r="H3" s="71"/>
      <c r="I3" s="65"/>
      <c r="J3" s="65"/>
      <c r="K3" s="65"/>
      <c r="L3" s="66"/>
      <c r="M3" s="91"/>
      <c r="N3" s="90" t="s">
        <v>171</v>
      </c>
    </row>
    <row r="4" ht="18.75" customHeight="1" spans="1:14">
      <c r="A4" s="11" t="s">
        <v>506</v>
      </c>
      <c r="B4" s="75" t="s">
        <v>530</v>
      </c>
      <c r="C4" s="76" t="s">
        <v>531</v>
      </c>
      <c r="D4" s="47" t="s">
        <v>192</v>
      </c>
      <c r="E4" s="47"/>
      <c r="F4" s="47"/>
      <c r="G4" s="47"/>
      <c r="H4" s="77"/>
      <c r="I4" s="47"/>
      <c r="J4" s="47"/>
      <c r="K4" s="47"/>
      <c r="L4" s="67"/>
      <c r="M4" s="77"/>
      <c r="N4" s="48"/>
    </row>
    <row r="5" ht="18.75" customHeight="1" spans="1:14">
      <c r="A5" s="16"/>
      <c r="B5" s="78"/>
      <c r="C5" s="79"/>
      <c r="D5" s="78" t="s">
        <v>56</v>
      </c>
      <c r="E5" s="78" t="s">
        <v>59</v>
      </c>
      <c r="F5" s="78" t="s">
        <v>512</v>
      </c>
      <c r="G5" s="78" t="s">
        <v>513</v>
      </c>
      <c r="H5" s="79" t="s">
        <v>514</v>
      </c>
      <c r="I5" s="92" t="s">
        <v>78</v>
      </c>
      <c r="J5" s="92"/>
      <c r="K5" s="92"/>
      <c r="L5" s="93"/>
      <c r="M5" s="94"/>
      <c r="N5" s="80"/>
    </row>
    <row r="6" ht="26.25" customHeight="1" spans="1:14">
      <c r="A6" s="18"/>
      <c r="B6" s="80"/>
      <c r="C6" s="81"/>
      <c r="D6" s="80"/>
      <c r="E6" s="80"/>
      <c r="F6" s="80"/>
      <c r="G6" s="80"/>
      <c r="H6" s="81"/>
      <c r="I6" s="80" t="s">
        <v>58</v>
      </c>
      <c r="J6" s="80" t="s">
        <v>65</v>
      </c>
      <c r="K6" s="80" t="s">
        <v>200</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122</v>
      </c>
      <c r="B10" s="87"/>
      <c r="C10" s="88"/>
      <c r="D10" s="23"/>
      <c r="E10" s="23"/>
      <c r="F10" s="23"/>
      <c r="G10" s="23"/>
      <c r="H10" s="23"/>
      <c r="I10" s="23"/>
      <c r="J10" s="23"/>
      <c r="K10" s="23"/>
      <c r="L10" s="23"/>
      <c r="M10" s="23"/>
      <c r="N10" s="23"/>
    </row>
    <row r="11" s="28" customFormat="1" ht="32" customHeight="1" spans="1:3">
      <c r="A11" s="38" t="s">
        <v>183</v>
      </c>
      <c r="B11" s="39"/>
      <c r="C11" s="40"/>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0"/>
      <c r="G1" s="41"/>
      <c r="H1" s="41"/>
      <c r="I1" s="41" t="s">
        <v>532</v>
      </c>
    </row>
    <row r="2" ht="27.75" customHeight="1" spans="1:9">
      <c r="A2" s="61" t="str">
        <f>"2025"&amp;"年县对下转移支付预算表"</f>
        <v>2025年县对下转移支付预算表</v>
      </c>
      <c r="B2" s="6"/>
      <c r="C2" s="6"/>
      <c r="D2" s="6"/>
      <c r="E2" s="6"/>
      <c r="F2" s="6"/>
      <c r="G2" s="54"/>
      <c r="H2" s="54"/>
      <c r="I2" s="6"/>
    </row>
    <row r="3" ht="18.75" customHeight="1" spans="1:9">
      <c r="A3" s="62" t="str">
        <f>"单位名称："&amp;"凤庆县第三完全中学"</f>
        <v>单位名称：凤庆县第三完全中学</v>
      </c>
      <c r="B3" s="63"/>
      <c r="C3" s="63"/>
      <c r="D3" s="64"/>
      <c r="E3" s="65"/>
      <c r="G3" s="66"/>
      <c r="H3" s="66"/>
      <c r="I3" s="41" t="s">
        <v>171</v>
      </c>
    </row>
    <row r="4" ht="18.75" customHeight="1" spans="1:9">
      <c r="A4" s="31" t="s">
        <v>533</v>
      </c>
      <c r="B4" s="12" t="s">
        <v>192</v>
      </c>
      <c r="C4" s="13"/>
      <c r="D4" s="13"/>
      <c r="E4" s="12" t="s">
        <v>534</v>
      </c>
      <c r="F4" s="13"/>
      <c r="G4" s="67"/>
      <c r="H4" s="67"/>
      <c r="I4" s="14"/>
    </row>
    <row r="5" ht="18.75" customHeight="1" spans="1:9">
      <c r="A5" s="33"/>
      <c r="B5" s="32" t="s">
        <v>56</v>
      </c>
      <c r="C5" s="11" t="s">
        <v>59</v>
      </c>
      <c r="D5" s="68" t="s">
        <v>535</v>
      </c>
      <c r="E5" s="69" t="s">
        <v>497</v>
      </c>
      <c r="F5" s="69" t="s">
        <v>497</v>
      </c>
      <c r="G5" s="69" t="s">
        <v>497</v>
      </c>
      <c r="H5" s="69" t="s">
        <v>497</v>
      </c>
      <c r="I5" s="69" t="s">
        <v>497</v>
      </c>
    </row>
    <row r="6" ht="18.75" customHeight="1" spans="1:9">
      <c r="A6" s="69">
        <v>1</v>
      </c>
      <c r="B6" s="69">
        <v>2</v>
      </c>
      <c r="C6" s="69">
        <v>3</v>
      </c>
      <c r="D6" s="69">
        <v>4</v>
      </c>
      <c r="E6" s="69">
        <v>5</v>
      </c>
      <c r="F6" s="69">
        <v>6</v>
      </c>
      <c r="G6" s="69">
        <v>7</v>
      </c>
      <c r="H6" s="69">
        <v>8</v>
      </c>
      <c r="I6" s="69">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ht="32" customHeight="1" spans="1:3">
      <c r="A9" s="38" t="s">
        <v>183</v>
      </c>
      <c r="B9" s="39"/>
      <c r="C9" s="40"/>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F30" sqref="F30"/>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1" t="s">
        <v>536</v>
      </c>
    </row>
    <row r="2" ht="36" customHeight="1" spans="1:10">
      <c r="A2" s="5" t="str">
        <f>"2025"&amp;"年县对下转移支付绩效目标表"</f>
        <v>2025年县对下转移支付绩效目标表</v>
      </c>
      <c r="B2" s="6"/>
      <c r="C2" s="6"/>
      <c r="D2" s="6"/>
      <c r="E2" s="6"/>
      <c r="F2" s="54"/>
      <c r="G2" s="6"/>
      <c r="H2" s="54"/>
      <c r="I2" s="54"/>
      <c r="J2" s="6"/>
    </row>
    <row r="3" ht="18.75" customHeight="1" spans="1:8">
      <c r="A3" s="7" t="str">
        <f>"单位名称："&amp;"凤庆县第三完全中学"</f>
        <v>单位名称：凤庆县第三完全中学</v>
      </c>
      <c r="B3" s="3"/>
      <c r="C3" s="3"/>
      <c r="D3" s="3"/>
      <c r="E3" s="3"/>
      <c r="F3" s="55"/>
      <c r="G3" s="3"/>
      <c r="H3" s="55"/>
    </row>
    <row r="4" ht="18.75" customHeight="1" spans="1:10">
      <c r="A4" s="49" t="s">
        <v>317</v>
      </c>
      <c r="B4" s="49" t="s">
        <v>318</v>
      </c>
      <c r="C4" s="49" t="s">
        <v>319</v>
      </c>
      <c r="D4" s="49" t="s">
        <v>320</v>
      </c>
      <c r="E4" s="49" t="s">
        <v>321</v>
      </c>
      <c r="F4" s="56" t="s">
        <v>322</v>
      </c>
      <c r="G4" s="49" t="s">
        <v>323</v>
      </c>
      <c r="H4" s="56" t="s">
        <v>324</v>
      </c>
      <c r="I4" s="56" t="s">
        <v>325</v>
      </c>
      <c r="J4" s="49" t="s">
        <v>326</v>
      </c>
    </row>
    <row r="5" ht="18.75" customHeight="1" spans="1:10">
      <c r="A5" s="49">
        <v>1</v>
      </c>
      <c r="B5" s="49">
        <v>2</v>
      </c>
      <c r="C5" s="49">
        <v>3</v>
      </c>
      <c r="D5" s="49">
        <v>4</v>
      </c>
      <c r="E5" s="49">
        <v>5</v>
      </c>
      <c r="F5" s="56">
        <v>6</v>
      </c>
      <c r="G5" s="49">
        <v>7</v>
      </c>
      <c r="H5" s="56">
        <v>8</v>
      </c>
      <c r="I5" s="56">
        <v>9</v>
      </c>
      <c r="J5" s="49">
        <v>10</v>
      </c>
    </row>
    <row r="6" ht="18.75" customHeight="1" spans="1:10">
      <c r="A6" s="21"/>
      <c r="B6" s="50"/>
      <c r="C6" s="50"/>
      <c r="D6" s="50"/>
      <c r="E6" s="57"/>
      <c r="F6" s="58"/>
      <c r="G6" s="57"/>
      <c r="H6" s="58"/>
      <c r="I6" s="58"/>
      <c r="J6" s="57"/>
    </row>
    <row r="7" ht="18.75" customHeight="1" spans="1:10">
      <c r="A7" s="21"/>
      <c r="B7" s="21"/>
      <c r="C7" s="21"/>
      <c r="D7" s="21"/>
      <c r="E7" s="21"/>
      <c r="F7" s="59"/>
      <c r="G7" s="21"/>
      <c r="H7" s="21"/>
      <c r="I7" s="21"/>
      <c r="J7" s="21"/>
    </row>
    <row r="8" s="28" customFormat="1" ht="32" customHeight="1" spans="1:3">
      <c r="A8" s="38" t="s">
        <v>183</v>
      </c>
      <c r="B8" s="39"/>
      <c r="C8" s="40"/>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34" sqref="F3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2" t="s">
        <v>537</v>
      </c>
    </row>
    <row r="2" ht="34.5" customHeight="1" spans="1:8">
      <c r="A2" s="43" t="str">
        <f>"2025"&amp;"年新增资产配置表"</f>
        <v>2025年新增资产配置表</v>
      </c>
      <c r="B2" s="6"/>
      <c r="C2" s="6"/>
      <c r="D2" s="6"/>
      <c r="E2" s="6"/>
      <c r="F2" s="6"/>
      <c r="G2" s="6"/>
      <c r="H2" s="6"/>
    </row>
    <row r="3" ht="18.75" customHeight="1" spans="1:8">
      <c r="A3" s="44" t="str">
        <f>"单位名称："&amp;"凤庆县第三完全中学"</f>
        <v>单位名称：凤庆县第三完全中学</v>
      </c>
      <c r="B3" s="8"/>
      <c r="C3" s="3"/>
      <c r="H3" s="45" t="s">
        <v>171</v>
      </c>
    </row>
    <row r="4" ht="18.75" customHeight="1" spans="1:8">
      <c r="A4" s="11" t="s">
        <v>185</v>
      </c>
      <c r="B4" s="11" t="s">
        <v>538</v>
      </c>
      <c r="C4" s="11" t="s">
        <v>539</v>
      </c>
      <c r="D4" s="11" t="s">
        <v>540</v>
      </c>
      <c r="E4" s="11" t="s">
        <v>541</v>
      </c>
      <c r="F4" s="46" t="s">
        <v>542</v>
      </c>
      <c r="G4" s="47"/>
      <c r="H4" s="48"/>
    </row>
    <row r="5" ht="18.75" customHeight="1" spans="1:8">
      <c r="A5" s="18"/>
      <c r="B5" s="18"/>
      <c r="C5" s="18"/>
      <c r="D5" s="18"/>
      <c r="E5" s="18"/>
      <c r="F5" s="49" t="s">
        <v>510</v>
      </c>
      <c r="G5" s="49" t="s">
        <v>543</v>
      </c>
      <c r="H5" s="49" t="s">
        <v>544</v>
      </c>
    </row>
    <row r="6" ht="18.75" customHeight="1" spans="1:8">
      <c r="A6" s="49">
        <v>1</v>
      </c>
      <c r="B6" s="49">
        <v>2</v>
      </c>
      <c r="C6" s="49">
        <v>3</v>
      </c>
      <c r="D6" s="49">
        <v>4</v>
      </c>
      <c r="E6" s="49">
        <v>5</v>
      </c>
      <c r="F6" s="49">
        <v>6</v>
      </c>
      <c r="G6" s="49">
        <v>7</v>
      </c>
      <c r="H6" s="49">
        <v>8</v>
      </c>
    </row>
    <row r="7" ht="18.75" customHeight="1" spans="1:8">
      <c r="A7" s="50"/>
      <c r="B7" s="50"/>
      <c r="C7" s="34"/>
      <c r="D7" s="34"/>
      <c r="E7" s="34"/>
      <c r="F7" s="51"/>
      <c r="G7" s="23"/>
      <c r="H7" s="23"/>
    </row>
    <row r="8" ht="18.75" customHeight="1" spans="1:8">
      <c r="A8" s="25" t="s">
        <v>56</v>
      </c>
      <c r="B8" s="52"/>
      <c r="C8" s="52"/>
      <c r="D8" s="52"/>
      <c r="E8" s="53"/>
      <c r="F8" s="51"/>
      <c r="G8" s="23"/>
      <c r="H8" s="23"/>
    </row>
    <row r="9" s="28" customFormat="1" ht="32" customHeight="1" spans="1:3">
      <c r="A9" s="38" t="s">
        <v>183</v>
      </c>
      <c r="B9" s="39"/>
      <c r="C9" s="40"/>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31" sqref="E3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41" t="s">
        <v>545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"单位名称："&amp;"凤庆县第三完全中学"</f>
        <v>单位名称：凤庆县第三完全中学</v>
      </c>
      <c r="B3" s="8"/>
      <c r="C3" s="8"/>
      <c r="D3" s="8"/>
      <c r="E3" s="8"/>
      <c r="F3" s="8"/>
      <c r="G3" s="8"/>
      <c r="H3" s="9"/>
      <c r="I3" s="9"/>
      <c r="J3" s="9"/>
      <c r="K3" s="4" t="s">
        <v>171</v>
      </c>
    </row>
    <row r="4" ht="18.75" customHeight="1" spans="1:11">
      <c r="A4" s="10" t="s">
        <v>257</v>
      </c>
      <c r="B4" s="10" t="s">
        <v>187</v>
      </c>
      <c r="C4" s="10" t="s">
        <v>258</v>
      </c>
      <c r="D4" s="11" t="s">
        <v>188</v>
      </c>
      <c r="E4" s="11" t="s">
        <v>189</v>
      </c>
      <c r="F4" s="11" t="s">
        <v>259</v>
      </c>
      <c r="G4" s="11" t="s">
        <v>260</v>
      </c>
      <c r="H4" s="31" t="s">
        <v>56</v>
      </c>
      <c r="I4" s="12" t="s">
        <v>546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ht="32" customHeight="1" spans="1:3">
      <c r="A11" s="38" t="s">
        <v>183</v>
      </c>
      <c r="B11" s="39"/>
      <c r="C11" s="4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D22" sqref="D22"/>
    </sheetView>
  </sheetViews>
  <sheetFormatPr defaultColWidth="9.14285714285714" defaultRowHeight="14.25" customHeight="1" outlineLevelCol="6"/>
  <cols>
    <col min="1" max="1" width="17.1428571428571" customWidth="1"/>
    <col min="2" max="2" width="14.1428571428571" customWidth="1"/>
    <col min="3" max="3" width="43.4285714285714" customWidth="1"/>
    <col min="4" max="4" width="12.7142857142857" customWidth="1"/>
    <col min="5" max="7" width="23.847619047619" customWidth="1"/>
  </cols>
  <sheetData>
    <row r="1" ht="15" customHeight="1" spans="1:7">
      <c r="A1" s="1"/>
      <c r="B1" s="1"/>
      <c r="C1" s="1"/>
      <c r="D1" s="2"/>
      <c r="E1" s="3"/>
      <c r="F1" s="3"/>
      <c r="G1" s="4" t="s">
        <v>547</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"单位名称："&amp;"凤庆县第三完全中学"</f>
        <v>单位名称：凤庆县第三完全中学</v>
      </c>
      <c r="B3" s="8"/>
      <c r="C3" s="8"/>
      <c r="D3" s="8"/>
      <c r="E3" s="9"/>
      <c r="F3" s="9"/>
      <c r="G3" s="4" t="s">
        <v>171</v>
      </c>
    </row>
    <row r="4" ht="18.75" customHeight="1" spans="1:7">
      <c r="A4" s="10" t="s">
        <v>258</v>
      </c>
      <c r="B4" s="10" t="s">
        <v>257</v>
      </c>
      <c r="C4" s="10" t="s">
        <v>187</v>
      </c>
      <c r="D4" s="11" t="s">
        <v>548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2614944.35</v>
      </c>
      <c r="F8" s="23"/>
      <c r="G8" s="23"/>
    </row>
    <row r="9" ht="18.75" customHeight="1" spans="1:7">
      <c r="A9" s="21"/>
      <c r="B9" s="21" t="s">
        <v>549</v>
      </c>
      <c r="C9" s="21" t="s">
        <v>274</v>
      </c>
      <c r="D9" s="21" t="s">
        <v>550</v>
      </c>
      <c r="E9" s="23">
        <v>70520.63</v>
      </c>
      <c r="F9" s="23"/>
      <c r="G9" s="23"/>
    </row>
    <row r="10" ht="18.75" customHeight="1" spans="1:7">
      <c r="A10" s="24"/>
      <c r="B10" s="21" t="s">
        <v>549</v>
      </c>
      <c r="C10" s="21" t="s">
        <v>263</v>
      </c>
      <c r="D10" s="21" t="s">
        <v>550</v>
      </c>
      <c r="E10" s="23">
        <v>39232.62</v>
      </c>
      <c r="F10" s="23"/>
      <c r="G10" s="23"/>
    </row>
    <row r="11" ht="18.75" customHeight="1" spans="1:7">
      <c r="A11" s="24"/>
      <c r="B11" s="21" t="s">
        <v>549</v>
      </c>
      <c r="C11" s="21" t="s">
        <v>278</v>
      </c>
      <c r="D11" s="21" t="s">
        <v>550</v>
      </c>
      <c r="E11" s="23">
        <v>35100</v>
      </c>
      <c r="F11" s="23"/>
      <c r="G11" s="23"/>
    </row>
    <row r="12" ht="18.75" customHeight="1" spans="1:7">
      <c r="A12" s="24"/>
      <c r="B12" s="21" t="s">
        <v>549</v>
      </c>
      <c r="C12" s="21" t="s">
        <v>308</v>
      </c>
      <c r="D12" s="21" t="s">
        <v>550</v>
      </c>
      <c r="E12" s="23">
        <v>10462.5</v>
      </c>
      <c r="F12" s="23"/>
      <c r="G12" s="23"/>
    </row>
    <row r="13" ht="18.75" customHeight="1" spans="1:7">
      <c r="A13" s="24"/>
      <c r="B13" s="21" t="s">
        <v>549</v>
      </c>
      <c r="C13" s="21" t="s">
        <v>282</v>
      </c>
      <c r="D13" s="21" t="s">
        <v>550</v>
      </c>
      <c r="E13" s="23">
        <v>2449860</v>
      </c>
      <c r="F13" s="23"/>
      <c r="G13" s="23"/>
    </row>
    <row r="14" ht="18.75" customHeight="1" spans="1:7">
      <c r="A14" s="24"/>
      <c r="B14" s="21" t="s">
        <v>549</v>
      </c>
      <c r="C14" s="21" t="s">
        <v>280</v>
      </c>
      <c r="D14" s="21" t="s">
        <v>550</v>
      </c>
      <c r="E14" s="23">
        <v>9768.6</v>
      </c>
      <c r="F14" s="23"/>
      <c r="G14" s="23"/>
    </row>
    <row r="15" ht="18.75" customHeight="1" spans="1:7">
      <c r="A15" s="25" t="s">
        <v>56</v>
      </c>
      <c r="B15" s="26" t="s">
        <v>551</v>
      </c>
      <c r="C15" s="26"/>
      <c r="D15" s="27"/>
      <c r="E15" s="23">
        <v>2614944.35</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F20" sqref="F2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70"/>
      <c r="P1" s="70"/>
      <c r="Q1" s="70"/>
      <c r="R1" s="70"/>
      <c r="S1" s="41"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4" t="str">
        <f>"单位名称："&amp;"凤庆县第三完全中学"</f>
        <v>单位名称：凤庆县第三完全中学</v>
      </c>
      <c r="B3" s="96"/>
      <c r="C3" s="96"/>
      <c r="D3" s="96"/>
      <c r="E3" s="96"/>
      <c r="F3" s="96"/>
      <c r="G3" s="96"/>
      <c r="H3" s="96"/>
      <c r="I3" s="96"/>
      <c r="J3" s="74"/>
      <c r="K3" s="96"/>
      <c r="L3" s="96"/>
      <c r="M3" s="96"/>
      <c r="N3" s="96"/>
      <c r="O3" s="74"/>
      <c r="P3" s="74"/>
      <c r="Q3" s="74"/>
      <c r="R3" s="74"/>
      <c r="S3" s="41"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50210670.07</v>
      </c>
      <c r="D8" s="23">
        <v>50210670.07</v>
      </c>
      <c r="E8" s="23">
        <v>43355889.07</v>
      </c>
      <c r="F8" s="23"/>
      <c r="G8" s="23"/>
      <c r="H8" s="23">
        <v>5064281</v>
      </c>
      <c r="I8" s="23">
        <v>1790500</v>
      </c>
      <c r="J8" s="23"/>
      <c r="K8" s="23"/>
      <c r="L8" s="23"/>
      <c r="M8" s="23"/>
      <c r="N8" s="23">
        <v>1790500</v>
      </c>
      <c r="O8" s="23"/>
      <c r="P8" s="23"/>
      <c r="Q8" s="23"/>
      <c r="R8" s="23"/>
      <c r="S8" s="23"/>
    </row>
    <row r="9" ht="18.75" customHeight="1" spans="1:19">
      <c r="A9" s="196" t="s">
        <v>56</v>
      </c>
      <c r="B9" s="197"/>
      <c r="C9" s="23">
        <v>50210670.07</v>
      </c>
      <c r="D9" s="23">
        <v>50210670.07</v>
      </c>
      <c r="E9" s="23">
        <v>43355889.07</v>
      </c>
      <c r="F9" s="23"/>
      <c r="G9" s="23"/>
      <c r="H9" s="23">
        <v>5064281</v>
      </c>
      <c r="I9" s="23">
        <v>1790500</v>
      </c>
      <c r="J9" s="23"/>
      <c r="K9" s="23"/>
      <c r="L9" s="23"/>
      <c r="M9" s="23"/>
      <c r="N9" s="23">
        <v>1790500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B10" sqref="B1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42"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"单位名称："&amp;"凤庆县第三完全中学"</f>
        <v>单位名称：凤庆县第三完全中学</v>
      </c>
      <c r="B3" s="175"/>
      <c r="C3" s="65"/>
      <c r="D3" s="30"/>
      <c r="E3" s="65"/>
      <c r="F3" s="65"/>
      <c r="G3" s="65"/>
      <c r="H3" s="30"/>
      <c r="I3" s="65"/>
      <c r="J3" s="30"/>
      <c r="K3" s="65"/>
      <c r="L3" s="65"/>
      <c r="M3" s="182"/>
      <c r="N3" s="182"/>
      <c r="O3" s="42" t="s">
        <v>1</v>
      </c>
    </row>
    <row r="4" ht="18.75" customHeight="1" spans="1:15">
      <c r="A4" s="10" t="s">
        <v>73</v>
      </c>
      <c r="B4" s="10" t="s">
        <v>74</v>
      </c>
      <c r="C4" s="10" t="s">
        <v>56</v>
      </c>
      <c r="D4" s="12" t="s">
        <v>59</v>
      </c>
      <c r="E4" s="77" t="s">
        <v>75</v>
      </c>
      <c r="F4" s="138" t="s">
        <v>76</v>
      </c>
      <c r="G4" s="10" t="s">
        <v>60</v>
      </c>
      <c r="H4" s="10" t="s">
        <v>61</v>
      </c>
      <c r="I4" s="10" t="s">
        <v>77</v>
      </c>
      <c r="J4" s="12" t="s">
        <v>78</v>
      </c>
      <c r="K4" s="13"/>
      <c r="L4" s="13"/>
      <c r="M4" s="13"/>
      <c r="N4" s="13"/>
      <c r="O4" s="14"/>
    </row>
    <row r="5" ht="30" customHeight="1" spans="1:15">
      <c r="A5" s="18"/>
      <c r="B5" s="18"/>
      <c r="C5" s="18"/>
      <c r="D5" s="69" t="s">
        <v>58</v>
      </c>
      <c r="E5" s="95" t="s">
        <v>75</v>
      </c>
      <c r="F5" s="95" t="s">
        <v>76</v>
      </c>
      <c r="G5" s="18"/>
      <c r="H5" s="18"/>
      <c r="I5" s="18"/>
      <c r="J5" s="69" t="s">
        <v>58</v>
      </c>
      <c r="K5" s="49" t="s">
        <v>79</v>
      </c>
      <c r="L5" s="49" t="s">
        <v>80</v>
      </c>
      <c r="M5" s="49" t="s">
        <v>81</v>
      </c>
      <c r="N5" s="49" t="s">
        <v>82</v>
      </c>
      <c r="O5" s="49" t="s">
        <v>83</v>
      </c>
    </row>
    <row r="6" ht="18.75" customHeight="1" spans="1:15">
      <c r="A6" s="119">
        <v>1</v>
      </c>
      <c r="B6" s="119">
        <v>2</v>
      </c>
      <c r="C6" s="69">
        <v>3</v>
      </c>
      <c r="D6" s="69">
        <v>4</v>
      </c>
      <c r="E6" s="69">
        <v>5</v>
      </c>
      <c r="F6" s="69">
        <v>6</v>
      </c>
      <c r="G6" s="69">
        <v>7</v>
      </c>
      <c r="H6" s="69">
        <v>8</v>
      </c>
      <c r="I6" s="69">
        <v>9</v>
      </c>
      <c r="J6" s="69">
        <v>10</v>
      </c>
      <c r="K6" s="69">
        <v>11</v>
      </c>
      <c r="L6" s="69">
        <v>12</v>
      </c>
      <c r="M6" s="69">
        <v>13</v>
      </c>
      <c r="N6" s="69">
        <v>14</v>
      </c>
      <c r="O6" s="69">
        <v>15</v>
      </c>
    </row>
    <row r="7" ht="18.75" customHeight="1" spans="1:15">
      <c r="A7" s="133" t="s">
        <v>84</v>
      </c>
      <c r="B7" s="161" t="s">
        <v>85</v>
      </c>
      <c r="C7" s="23">
        <v>40458550.11</v>
      </c>
      <c r="D7" s="23">
        <v>33603769.11</v>
      </c>
      <c r="E7" s="23">
        <v>30988824.76</v>
      </c>
      <c r="F7" s="23">
        <v>2614944.35</v>
      </c>
      <c r="G7" s="23"/>
      <c r="H7" s="23"/>
      <c r="I7" s="23">
        <v>5064281</v>
      </c>
      <c r="J7" s="23">
        <v>1790500</v>
      </c>
      <c r="K7" s="23"/>
      <c r="L7" s="23"/>
      <c r="M7" s="23"/>
      <c r="N7" s="23"/>
      <c r="O7" s="23">
        <v>1790500</v>
      </c>
    </row>
    <row r="8" ht="18.75" customHeight="1" spans="1:15">
      <c r="A8" s="176" t="s">
        <v>86</v>
      </c>
      <c r="B8" s="212" t="s">
        <v>87</v>
      </c>
      <c r="C8" s="23">
        <v>40456282.11</v>
      </c>
      <c r="D8" s="23">
        <v>33601501.11</v>
      </c>
      <c r="E8" s="23">
        <v>30988824.76</v>
      </c>
      <c r="F8" s="23">
        <v>2612676.35</v>
      </c>
      <c r="G8" s="23"/>
      <c r="H8" s="23"/>
      <c r="I8" s="23">
        <v>5064281</v>
      </c>
      <c r="J8" s="23">
        <v>1790500</v>
      </c>
      <c r="K8" s="23"/>
      <c r="L8" s="23"/>
      <c r="M8" s="23"/>
      <c r="N8" s="23"/>
      <c r="O8" s="23">
        <v>1790500</v>
      </c>
    </row>
    <row r="9" ht="18.75" customHeight="1" spans="1:15">
      <c r="A9" s="178" t="s">
        <v>88</v>
      </c>
      <c r="B9" s="213" t="s">
        <v>89</v>
      </c>
      <c r="C9" s="23">
        <v>14327137.4</v>
      </c>
      <c r="D9" s="23">
        <v>13342137.4</v>
      </c>
      <c r="E9" s="23">
        <v>13234652.15</v>
      </c>
      <c r="F9" s="23">
        <v>107485.25</v>
      </c>
      <c r="G9" s="23"/>
      <c r="H9" s="23"/>
      <c r="I9" s="23"/>
      <c r="J9" s="23">
        <v>985000</v>
      </c>
      <c r="K9" s="23"/>
      <c r="L9" s="23"/>
      <c r="M9" s="23"/>
      <c r="N9" s="23"/>
      <c r="O9" s="23">
        <v>985000</v>
      </c>
    </row>
    <row r="10" ht="18.75" customHeight="1" spans="1:15">
      <c r="A10" s="178" t="s">
        <v>90</v>
      </c>
      <c r="B10" s="213" t="s">
        <v>91</v>
      </c>
      <c r="C10" s="23">
        <v>26129144.71</v>
      </c>
      <c r="D10" s="23">
        <v>20259363.71</v>
      </c>
      <c r="E10" s="23">
        <v>17754172.61</v>
      </c>
      <c r="F10" s="23">
        <v>2505191.1</v>
      </c>
      <c r="G10" s="23"/>
      <c r="H10" s="23"/>
      <c r="I10" s="23">
        <v>5064281</v>
      </c>
      <c r="J10" s="23">
        <v>805500</v>
      </c>
      <c r="K10" s="23"/>
      <c r="L10" s="23"/>
      <c r="M10" s="23"/>
      <c r="N10" s="23"/>
      <c r="O10" s="23">
        <v>805500</v>
      </c>
    </row>
    <row r="11" ht="18.75" customHeight="1" spans="1:15">
      <c r="A11" s="176" t="s">
        <v>92</v>
      </c>
      <c r="B11" s="212" t="s">
        <v>93</v>
      </c>
      <c r="C11" s="23">
        <v>2268</v>
      </c>
      <c r="D11" s="23">
        <v>2268</v>
      </c>
      <c r="E11" s="23"/>
      <c r="F11" s="23">
        <v>2268</v>
      </c>
      <c r="G11" s="23"/>
      <c r="H11" s="23"/>
      <c r="I11" s="23"/>
      <c r="J11" s="23"/>
      <c r="K11" s="23"/>
      <c r="L11" s="23"/>
      <c r="M11" s="23"/>
      <c r="N11" s="23"/>
      <c r="O11" s="23"/>
    </row>
    <row r="12" ht="18.75" customHeight="1" spans="1:15">
      <c r="A12" s="178" t="s">
        <v>94</v>
      </c>
      <c r="B12" s="213" t="s">
        <v>95</v>
      </c>
      <c r="C12" s="23">
        <v>2268</v>
      </c>
      <c r="D12" s="23">
        <v>2268</v>
      </c>
      <c r="E12" s="23"/>
      <c r="F12" s="23">
        <v>2268</v>
      </c>
      <c r="G12" s="23"/>
      <c r="H12" s="23"/>
      <c r="I12" s="23"/>
      <c r="J12" s="23"/>
      <c r="K12" s="23"/>
      <c r="L12" s="23"/>
      <c r="M12" s="23"/>
      <c r="N12" s="23"/>
      <c r="O12" s="23"/>
    </row>
    <row r="13" ht="18.75" customHeight="1" spans="1:15">
      <c r="A13" s="133" t="s">
        <v>96</v>
      </c>
      <c r="B13" s="161" t="s">
        <v>97</v>
      </c>
      <c r="C13" s="23">
        <v>4907380.32</v>
      </c>
      <c r="D13" s="23">
        <v>4907380.32</v>
      </c>
      <c r="E13" s="23">
        <v>4907380.32</v>
      </c>
      <c r="F13" s="23"/>
      <c r="G13" s="23"/>
      <c r="H13" s="23"/>
      <c r="I13" s="23"/>
      <c r="J13" s="23"/>
      <c r="K13" s="23"/>
      <c r="L13" s="23"/>
      <c r="M13" s="23"/>
      <c r="N13" s="23"/>
      <c r="O13" s="23"/>
    </row>
    <row r="14" ht="18.75" customHeight="1" spans="1:15">
      <c r="A14" s="176" t="s">
        <v>98</v>
      </c>
      <c r="B14" s="212" t="s">
        <v>99</v>
      </c>
      <c r="C14" s="23">
        <v>4887940.32</v>
      </c>
      <c r="D14" s="23">
        <v>4887940.32</v>
      </c>
      <c r="E14" s="23">
        <v>4887940.32</v>
      </c>
      <c r="F14" s="23"/>
      <c r="G14" s="23"/>
      <c r="H14" s="23"/>
      <c r="I14" s="23"/>
      <c r="J14" s="23"/>
      <c r="K14" s="23"/>
      <c r="L14" s="23"/>
      <c r="M14" s="23"/>
      <c r="N14" s="23"/>
      <c r="O14" s="23"/>
    </row>
    <row r="15" ht="18.75" customHeight="1" spans="1:15">
      <c r="A15" s="178" t="s">
        <v>100</v>
      </c>
      <c r="B15" s="213" t="s">
        <v>101</v>
      </c>
      <c r="C15" s="23">
        <v>924311.52</v>
      </c>
      <c r="D15" s="23">
        <v>924311.52</v>
      </c>
      <c r="E15" s="23">
        <v>924311.52</v>
      </c>
      <c r="F15" s="23"/>
      <c r="G15" s="23"/>
      <c r="H15" s="23"/>
      <c r="I15" s="23"/>
      <c r="J15" s="23"/>
      <c r="K15" s="23"/>
      <c r="L15" s="23"/>
      <c r="M15" s="23"/>
      <c r="N15" s="23"/>
      <c r="O15" s="23"/>
    </row>
    <row r="16" ht="18.75" customHeight="1" spans="1:15">
      <c r="A16" s="178" t="s">
        <v>102</v>
      </c>
      <c r="B16" s="213" t="s">
        <v>103</v>
      </c>
      <c r="C16" s="23">
        <v>3963628.8</v>
      </c>
      <c r="D16" s="23">
        <v>3963628.8</v>
      </c>
      <c r="E16" s="23">
        <v>3963628.8</v>
      </c>
      <c r="F16" s="23"/>
      <c r="G16" s="23"/>
      <c r="H16" s="23"/>
      <c r="I16" s="23"/>
      <c r="J16" s="23"/>
      <c r="K16" s="23"/>
      <c r="L16" s="23"/>
      <c r="M16" s="23"/>
      <c r="N16" s="23"/>
      <c r="O16" s="23"/>
    </row>
    <row r="17" ht="18.75" customHeight="1" spans="1:15">
      <c r="A17" s="176" t="s">
        <v>104</v>
      </c>
      <c r="B17" s="212" t="s">
        <v>105</v>
      </c>
      <c r="C17" s="23">
        <v>19440</v>
      </c>
      <c r="D17" s="23">
        <v>19440</v>
      </c>
      <c r="E17" s="23">
        <v>19440</v>
      </c>
      <c r="F17" s="23"/>
      <c r="G17" s="23"/>
      <c r="H17" s="23"/>
      <c r="I17" s="23"/>
      <c r="J17" s="23"/>
      <c r="K17" s="23"/>
      <c r="L17" s="23"/>
      <c r="M17" s="23"/>
      <c r="N17" s="23"/>
      <c r="O17" s="23"/>
    </row>
    <row r="18" ht="18.75" customHeight="1" spans="1:15">
      <c r="A18" s="178" t="s">
        <v>106</v>
      </c>
      <c r="B18" s="213" t="s">
        <v>107</v>
      </c>
      <c r="C18" s="23">
        <v>19440</v>
      </c>
      <c r="D18" s="23">
        <v>19440</v>
      </c>
      <c r="E18" s="23">
        <v>19440</v>
      </c>
      <c r="F18" s="23"/>
      <c r="G18" s="23"/>
      <c r="H18" s="23"/>
      <c r="I18" s="23"/>
      <c r="J18" s="23"/>
      <c r="K18" s="23"/>
      <c r="L18" s="23"/>
      <c r="M18" s="23"/>
      <c r="N18" s="23"/>
      <c r="O18" s="23"/>
    </row>
    <row r="19" ht="18.75" customHeight="1" spans="1:15">
      <c r="A19" s="133" t="s">
        <v>108</v>
      </c>
      <c r="B19" s="161" t="s">
        <v>109</v>
      </c>
      <c r="C19" s="23">
        <v>1872017.64</v>
      </c>
      <c r="D19" s="23">
        <v>1872017.64</v>
      </c>
      <c r="E19" s="23">
        <v>1872017.64</v>
      </c>
      <c r="F19" s="23"/>
      <c r="G19" s="23"/>
      <c r="H19" s="23"/>
      <c r="I19" s="23"/>
      <c r="J19" s="23"/>
      <c r="K19" s="23"/>
      <c r="L19" s="23"/>
      <c r="M19" s="23"/>
      <c r="N19" s="23"/>
      <c r="O19" s="23"/>
    </row>
    <row r="20" ht="18.75" customHeight="1" spans="1:15">
      <c r="A20" s="176" t="s">
        <v>110</v>
      </c>
      <c r="B20" s="212" t="s">
        <v>111</v>
      </c>
      <c r="C20" s="23">
        <v>1872017.64</v>
      </c>
      <c r="D20" s="23">
        <v>1872017.64</v>
      </c>
      <c r="E20" s="23">
        <v>1872017.64</v>
      </c>
      <c r="F20" s="23"/>
      <c r="G20" s="23"/>
      <c r="H20" s="23"/>
      <c r="I20" s="23"/>
      <c r="J20" s="23"/>
      <c r="K20" s="23"/>
      <c r="L20" s="23"/>
      <c r="M20" s="23"/>
      <c r="N20" s="23"/>
      <c r="O20" s="23"/>
    </row>
    <row r="21" ht="18.75" customHeight="1" spans="1:15">
      <c r="A21" s="178" t="s">
        <v>112</v>
      </c>
      <c r="B21" s="213" t="s">
        <v>113</v>
      </c>
      <c r="C21" s="23">
        <v>1758860.28</v>
      </c>
      <c r="D21" s="23">
        <v>1758860.28</v>
      </c>
      <c r="E21" s="23">
        <v>1758860.28</v>
      </c>
      <c r="F21" s="23"/>
      <c r="G21" s="23"/>
      <c r="H21" s="23"/>
      <c r="I21" s="23"/>
      <c r="J21" s="23"/>
      <c r="K21" s="23"/>
      <c r="L21" s="23"/>
      <c r="M21" s="23"/>
      <c r="N21" s="23"/>
      <c r="O21" s="23"/>
    </row>
    <row r="22" ht="18.75" customHeight="1" spans="1:15">
      <c r="A22" s="178" t="s">
        <v>114</v>
      </c>
      <c r="B22" s="213" t="s">
        <v>115</v>
      </c>
      <c r="C22" s="23">
        <v>113157.36</v>
      </c>
      <c r="D22" s="23">
        <v>113157.36</v>
      </c>
      <c r="E22" s="23">
        <v>113157.36</v>
      </c>
      <c r="F22" s="23"/>
      <c r="G22" s="23"/>
      <c r="H22" s="23"/>
      <c r="I22" s="23"/>
      <c r="J22" s="23"/>
      <c r="K22" s="23"/>
      <c r="L22" s="23"/>
      <c r="M22" s="23"/>
      <c r="N22" s="23"/>
      <c r="O22" s="23"/>
    </row>
    <row r="23" ht="18.75" customHeight="1" spans="1:15">
      <c r="A23" s="133" t="s">
        <v>116</v>
      </c>
      <c r="B23" s="161" t="s">
        <v>117</v>
      </c>
      <c r="C23" s="23">
        <v>2972722</v>
      </c>
      <c r="D23" s="23">
        <v>2972722</v>
      </c>
      <c r="E23" s="23">
        <v>2972722</v>
      </c>
      <c r="F23" s="23"/>
      <c r="G23" s="23"/>
      <c r="H23" s="23"/>
      <c r="I23" s="23"/>
      <c r="J23" s="23"/>
      <c r="K23" s="23"/>
      <c r="L23" s="23"/>
      <c r="M23" s="23"/>
      <c r="N23" s="23"/>
      <c r="O23" s="23"/>
    </row>
    <row r="24" ht="18.75" customHeight="1" spans="1:15">
      <c r="A24" s="176" t="s">
        <v>118</v>
      </c>
      <c r="B24" s="212" t="s">
        <v>119</v>
      </c>
      <c r="C24" s="23">
        <v>2972722</v>
      </c>
      <c r="D24" s="23">
        <v>2972722</v>
      </c>
      <c r="E24" s="23">
        <v>2972722</v>
      </c>
      <c r="F24" s="23"/>
      <c r="G24" s="23"/>
      <c r="H24" s="23"/>
      <c r="I24" s="23"/>
      <c r="J24" s="23"/>
      <c r="K24" s="23"/>
      <c r="L24" s="23"/>
      <c r="M24" s="23"/>
      <c r="N24" s="23"/>
      <c r="O24" s="23"/>
    </row>
    <row r="25" ht="18.75" customHeight="1" spans="1:15">
      <c r="A25" s="178" t="s">
        <v>120</v>
      </c>
      <c r="B25" s="213" t="s">
        <v>121</v>
      </c>
      <c r="C25" s="23">
        <v>2972722</v>
      </c>
      <c r="D25" s="23">
        <v>2972722</v>
      </c>
      <c r="E25" s="23">
        <v>2972722</v>
      </c>
      <c r="F25" s="23"/>
      <c r="G25" s="23"/>
      <c r="H25" s="23"/>
      <c r="I25" s="23"/>
      <c r="J25" s="23"/>
      <c r="K25" s="23"/>
      <c r="L25" s="23"/>
      <c r="M25" s="23"/>
      <c r="N25" s="23"/>
      <c r="O25" s="23"/>
    </row>
    <row r="26" ht="18.75" customHeight="1" spans="1:15">
      <c r="A26" s="180" t="s">
        <v>122</v>
      </c>
      <c r="B26" s="181" t="s">
        <v>122</v>
      </c>
      <c r="C26" s="23">
        <v>50210670.07</v>
      </c>
      <c r="D26" s="23">
        <v>43355889.07</v>
      </c>
      <c r="E26" s="23">
        <v>40740944.72</v>
      </c>
      <c r="F26" s="23">
        <v>2614944.35</v>
      </c>
      <c r="G26" s="23"/>
      <c r="H26" s="23"/>
      <c r="I26" s="23">
        <v>5064281</v>
      </c>
      <c r="J26" s="23">
        <v>1790500</v>
      </c>
      <c r="K26" s="23"/>
      <c r="L26" s="23"/>
      <c r="M26" s="23"/>
      <c r="N26" s="23"/>
      <c r="O26" s="23">
        <v>1790500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10" sqref="B1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2" t="s">
        <v>123</v>
      </c>
    </row>
    <row r="2" ht="36" customHeight="1" spans="1:4">
      <c r="A2" s="5" t="str">
        <f>"2025"&amp;"年部门财政拨款收支预算总表"</f>
        <v>2025年部门财政拨款收支预算总表</v>
      </c>
      <c r="B2" s="159"/>
      <c r="C2" s="159"/>
      <c r="D2" s="159"/>
    </row>
    <row r="3" ht="18.75" customHeight="1" spans="1:4">
      <c r="A3" s="7" t="str">
        <f>"单位名称："&amp;"凤庆县第三完全中学"</f>
        <v>单位名称：凤庆县第三完全中学</v>
      </c>
      <c r="B3" s="160"/>
      <c r="C3" s="160"/>
      <c r="D3" s="42" t="s">
        <v>1</v>
      </c>
    </row>
    <row r="4" ht="18.75" customHeight="1" spans="1:4">
      <c r="A4" s="12" t="s">
        <v>2</v>
      </c>
      <c r="B4" s="14"/>
      <c r="C4" s="12" t="s">
        <v>3</v>
      </c>
      <c r="D4" s="14"/>
    </row>
    <row r="5" ht="18.75" customHeight="1" spans="1:4">
      <c r="A5" s="31" t="s">
        <v>4</v>
      </c>
      <c r="B5" s="109" t="str">
        <f>"2025"&amp;"年预算数"</f>
        <v>2025年预算数</v>
      </c>
      <c r="C5" s="31" t="s">
        <v>124</v>
      </c>
      <c r="D5" s="109" t="str">
        <f>"2025"&amp;"年预算数"</f>
        <v>2025年预算数</v>
      </c>
    </row>
    <row r="6" ht="18.75" customHeight="1" spans="1:4">
      <c r="A6" s="33"/>
      <c r="B6" s="18"/>
      <c r="C6" s="33"/>
      <c r="D6" s="18"/>
    </row>
    <row r="7" ht="18.75" customHeight="1" spans="1:4">
      <c r="A7" s="161" t="s">
        <v>125</v>
      </c>
      <c r="B7" s="23">
        <v>43355889.07</v>
      </c>
      <c r="C7" s="22" t="s">
        <v>126</v>
      </c>
      <c r="D7" s="23">
        <v>43355889.07</v>
      </c>
    </row>
    <row r="8" ht="18.75" customHeight="1" spans="1:4">
      <c r="A8" s="162" t="s">
        <v>127</v>
      </c>
      <c r="B8" s="23">
        <v>43355889.07</v>
      </c>
      <c r="C8" s="22" t="s">
        <v>128</v>
      </c>
      <c r="D8" s="23"/>
    </row>
    <row r="9" ht="18.75" customHeight="1" spans="1:4">
      <c r="A9" s="162" t="s">
        <v>129</v>
      </c>
      <c r="B9" s="23"/>
      <c r="C9" s="22" t="s">
        <v>130</v>
      </c>
      <c r="D9" s="23"/>
    </row>
    <row r="10" ht="18.75" customHeight="1" spans="1:4">
      <c r="A10" s="162" t="s">
        <v>131</v>
      </c>
      <c r="B10" s="23"/>
      <c r="C10" s="22" t="s">
        <v>132</v>
      </c>
      <c r="D10" s="23"/>
    </row>
    <row r="11" ht="18.75" customHeight="1" spans="1:4">
      <c r="A11" s="163" t="s">
        <v>133</v>
      </c>
      <c r="B11" s="23"/>
      <c r="C11" s="164" t="s">
        <v>134</v>
      </c>
      <c r="D11" s="23"/>
    </row>
    <row r="12" ht="18.75" customHeight="1" spans="1:4">
      <c r="A12" s="165" t="s">
        <v>127</v>
      </c>
      <c r="B12" s="23"/>
      <c r="C12" s="166" t="s">
        <v>135</v>
      </c>
      <c r="D12" s="23">
        <v>33603769.11</v>
      </c>
    </row>
    <row r="13" ht="18.75" customHeight="1" spans="1:4">
      <c r="A13" s="165" t="s">
        <v>129</v>
      </c>
      <c r="B13" s="23"/>
      <c r="C13" s="166" t="s">
        <v>136</v>
      </c>
      <c r="D13" s="23"/>
    </row>
    <row r="14" ht="18.75" customHeight="1" spans="1:4">
      <c r="A14" s="165" t="s">
        <v>131</v>
      </c>
      <c r="B14" s="23"/>
      <c r="C14" s="166" t="s">
        <v>137</v>
      </c>
      <c r="D14" s="23"/>
    </row>
    <row r="15" ht="18.75" customHeight="1" spans="1:4">
      <c r="A15" s="165" t="s">
        <v>26</v>
      </c>
      <c r="B15" s="23"/>
      <c r="C15" s="166" t="s">
        <v>138</v>
      </c>
      <c r="D15" s="23">
        <v>4907380.32</v>
      </c>
    </row>
    <row r="16" ht="18.75" customHeight="1" spans="1:4">
      <c r="A16" s="165" t="s">
        <v>26</v>
      </c>
      <c r="B16" s="23" t="s">
        <v>26</v>
      </c>
      <c r="C16" s="166" t="s">
        <v>139</v>
      </c>
      <c r="D16" s="23">
        <v>1872017.64</v>
      </c>
    </row>
    <row r="17" ht="18.75" customHeight="1" spans="1:4">
      <c r="A17" s="167" t="s">
        <v>26</v>
      </c>
      <c r="B17" s="23" t="s">
        <v>26</v>
      </c>
      <c r="C17" s="166" t="s">
        <v>140</v>
      </c>
      <c r="D17" s="23"/>
    </row>
    <row r="18" ht="18.75" customHeight="1" spans="1:4">
      <c r="A18" s="167" t="s">
        <v>26</v>
      </c>
      <c r="B18" s="23" t="s">
        <v>26</v>
      </c>
      <c r="C18" s="166" t="s">
        <v>141</v>
      </c>
      <c r="D18" s="23"/>
    </row>
    <row r="19" ht="18.75" customHeight="1" spans="1:4">
      <c r="A19" s="168" t="s">
        <v>26</v>
      </c>
      <c r="B19" s="23" t="s">
        <v>26</v>
      </c>
      <c r="C19" s="166" t="s">
        <v>142</v>
      </c>
      <c r="D19" s="23"/>
    </row>
    <row r="20" ht="18.75" customHeight="1" spans="1:4">
      <c r="A20" s="168" t="s">
        <v>26</v>
      </c>
      <c r="B20" s="23" t="s">
        <v>26</v>
      </c>
      <c r="C20" s="166" t="s">
        <v>143</v>
      </c>
      <c r="D20" s="23"/>
    </row>
    <row r="21" ht="18.75" customHeight="1" spans="1:4">
      <c r="A21" s="168" t="s">
        <v>26</v>
      </c>
      <c r="B21" s="23" t="s">
        <v>26</v>
      </c>
      <c r="C21" s="166" t="s">
        <v>144</v>
      </c>
      <c r="D21" s="23"/>
    </row>
    <row r="22" ht="18.75" customHeight="1" spans="1:4">
      <c r="A22" s="168" t="s">
        <v>26</v>
      </c>
      <c r="B22" s="23" t="s">
        <v>26</v>
      </c>
      <c r="C22" s="166" t="s">
        <v>145</v>
      </c>
      <c r="D22" s="23"/>
    </row>
    <row r="23" ht="18.75" customHeight="1" spans="1:4">
      <c r="A23" s="168" t="s">
        <v>26</v>
      </c>
      <c r="B23" s="23" t="s">
        <v>26</v>
      </c>
      <c r="C23" s="166" t="s">
        <v>146</v>
      </c>
      <c r="D23" s="23"/>
    </row>
    <row r="24" ht="18.75" customHeight="1" spans="1:4">
      <c r="A24" s="168" t="s">
        <v>26</v>
      </c>
      <c r="B24" s="23" t="s">
        <v>26</v>
      </c>
      <c r="C24" s="166" t="s">
        <v>147</v>
      </c>
      <c r="D24" s="23"/>
    </row>
    <row r="25" ht="18.75" customHeight="1" spans="1:4">
      <c r="A25" s="168" t="s">
        <v>26</v>
      </c>
      <c r="B25" s="23" t="s">
        <v>26</v>
      </c>
      <c r="C25" s="166" t="s">
        <v>148</v>
      </c>
      <c r="D25" s="23"/>
    </row>
    <row r="26" ht="18.75" customHeight="1" spans="1:4">
      <c r="A26" s="168" t="s">
        <v>26</v>
      </c>
      <c r="B26" s="23" t="s">
        <v>26</v>
      </c>
      <c r="C26" s="166" t="s">
        <v>149</v>
      </c>
      <c r="D26" s="23">
        <v>2972722</v>
      </c>
    </row>
    <row r="27" ht="18.75" customHeight="1" spans="1:4">
      <c r="A27" s="168" t="s">
        <v>26</v>
      </c>
      <c r="B27" s="23" t="s">
        <v>26</v>
      </c>
      <c r="C27" s="166" t="s">
        <v>150</v>
      </c>
      <c r="D27" s="23"/>
    </row>
    <row r="28" ht="18.75" customHeight="1" spans="1:4">
      <c r="A28" s="168" t="s">
        <v>26</v>
      </c>
      <c r="B28" s="23" t="s">
        <v>26</v>
      </c>
      <c r="C28" s="166" t="s">
        <v>151</v>
      </c>
      <c r="D28" s="23"/>
    </row>
    <row r="29" ht="18.75" customHeight="1" spans="1:4">
      <c r="A29" s="168" t="s">
        <v>26</v>
      </c>
      <c r="B29" s="23" t="s">
        <v>26</v>
      </c>
      <c r="C29" s="166" t="s">
        <v>152</v>
      </c>
      <c r="D29" s="23"/>
    </row>
    <row r="30" ht="18.75" customHeight="1" spans="1:4">
      <c r="A30" s="168" t="s">
        <v>26</v>
      </c>
      <c r="B30" s="23" t="s">
        <v>26</v>
      </c>
      <c r="C30" s="166" t="s">
        <v>153</v>
      </c>
      <c r="D30" s="23"/>
    </row>
    <row r="31" ht="18.75" customHeight="1" spans="1:4">
      <c r="A31" s="169" t="s">
        <v>26</v>
      </c>
      <c r="B31" s="23" t="s">
        <v>26</v>
      </c>
      <c r="C31" s="166" t="s">
        <v>154</v>
      </c>
      <c r="D31" s="23"/>
    </row>
    <row r="32" ht="18.75" customHeight="1" spans="1:4">
      <c r="A32" s="169" t="s">
        <v>26</v>
      </c>
      <c r="B32" s="23" t="s">
        <v>26</v>
      </c>
      <c r="C32" s="166" t="s">
        <v>155</v>
      </c>
      <c r="D32" s="23"/>
    </row>
    <row r="33" ht="18.75" customHeight="1" spans="1:4">
      <c r="A33" s="169" t="s">
        <v>26</v>
      </c>
      <c r="B33" s="23" t="s">
        <v>26</v>
      </c>
      <c r="C33" s="166" t="s">
        <v>156</v>
      </c>
      <c r="D33" s="23"/>
    </row>
    <row r="34" ht="18.75" customHeight="1" spans="1:4">
      <c r="A34" s="169"/>
      <c r="B34" s="23"/>
      <c r="C34" s="166" t="s">
        <v>157</v>
      </c>
      <c r="D34" s="23"/>
    </row>
    <row r="35" ht="18.75" customHeight="1" spans="1:4">
      <c r="A35" s="169" t="s">
        <v>26</v>
      </c>
      <c r="B35" s="23" t="s">
        <v>26</v>
      </c>
      <c r="C35" s="166" t="s">
        <v>158</v>
      </c>
      <c r="D35" s="23"/>
    </row>
    <row r="36" ht="18.75" customHeight="1" spans="1:4">
      <c r="A36" s="58" t="s">
        <v>159</v>
      </c>
      <c r="B36" s="170">
        <v>43355889.07</v>
      </c>
      <c r="C36" s="171" t="s">
        <v>52</v>
      </c>
      <c r="D36" s="170">
        <v>43355889.07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B10" sqref="B1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60"/>
      <c r="G1" s="42" t="s">
        <v>160</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"单位名称："&amp;"凤庆县第三完全中学"</f>
        <v>单位名称：凤庆县第三完全中学</v>
      </c>
      <c r="B3" s="29"/>
      <c r="C3" s="30"/>
      <c r="D3" s="30"/>
      <c r="E3" s="30"/>
      <c r="F3" s="104"/>
      <c r="G3" s="42" t="s">
        <v>1</v>
      </c>
    </row>
    <row r="4" ht="20.25" customHeight="1" spans="1:7">
      <c r="A4" s="152" t="s">
        <v>161</v>
      </c>
      <c r="B4" s="153"/>
      <c r="C4" s="109" t="s">
        <v>56</v>
      </c>
      <c r="D4" s="131" t="s">
        <v>75</v>
      </c>
      <c r="E4" s="13"/>
      <c r="F4" s="14"/>
      <c r="G4" s="124" t="s">
        <v>76</v>
      </c>
    </row>
    <row r="5" ht="20.25" customHeight="1" spans="1:7">
      <c r="A5" s="154" t="s">
        <v>73</v>
      </c>
      <c r="B5" s="154" t="s">
        <v>74</v>
      </c>
      <c r="C5" s="33"/>
      <c r="D5" s="69" t="s">
        <v>58</v>
      </c>
      <c r="E5" s="69" t="s">
        <v>162</v>
      </c>
      <c r="F5" s="69" t="s">
        <v>163</v>
      </c>
      <c r="G5" s="97"/>
    </row>
    <row r="6" ht="19.5" customHeight="1" spans="1:7">
      <c r="A6" s="154" t="s">
        <v>164</v>
      </c>
      <c r="B6" s="154" t="s">
        <v>165</v>
      </c>
      <c r="C6" s="154" t="s">
        <v>166</v>
      </c>
      <c r="D6" s="69">
        <v>4</v>
      </c>
      <c r="E6" s="155" t="s">
        <v>167</v>
      </c>
      <c r="F6" s="155" t="s">
        <v>168</v>
      </c>
      <c r="G6" s="154" t="s">
        <v>169</v>
      </c>
    </row>
    <row r="7" ht="18" customHeight="1" spans="1:7">
      <c r="A7" s="34" t="s">
        <v>84</v>
      </c>
      <c r="B7" s="34" t="s">
        <v>85</v>
      </c>
      <c r="C7" s="23">
        <v>33603769.11</v>
      </c>
      <c r="D7" s="23">
        <v>30988824.76</v>
      </c>
      <c r="E7" s="23">
        <v>30117388.76</v>
      </c>
      <c r="F7" s="23">
        <v>871436</v>
      </c>
      <c r="G7" s="23">
        <v>2614944.35</v>
      </c>
    </row>
    <row r="8" ht="18" customHeight="1" spans="1:7">
      <c r="A8" s="120" t="s">
        <v>86</v>
      </c>
      <c r="B8" s="120" t="s">
        <v>87</v>
      </c>
      <c r="C8" s="23">
        <v>33601501.11</v>
      </c>
      <c r="D8" s="23">
        <v>30988824.76</v>
      </c>
      <c r="E8" s="23">
        <v>30117388.76</v>
      </c>
      <c r="F8" s="23">
        <v>871436</v>
      </c>
      <c r="G8" s="23">
        <v>2612676.35</v>
      </c>
    </row>
    <row r="9" ht="18" customHeight="1" spans="1:7">
      <c r="A9" s="156" t="s">
        <v>88</v>
      </c>
      <c r="B9" s="156" t="s">
        <v>89</v>
      </c>
      <c r="C9" s="23">
        <v>13342137.4</v>
      </c>
      <c r="D9" s="23">
        <v>13234652.15</v>
      </c>
      <c r="E9" s="23">
        <v>12858311.15</v>
      </c>
      <c r="F9" s="23">
        <v>376341</v>
      </c>
      <c r="G9" s="23">
        <v>107485.25</v>
      </c>
    </row>
    <row r="10" ht="18" customHeight="1" spans="1:7">
      <c r="A10" s="156" t="s">
        <v>90</v>
      </c>
      <c r="B10" s="156" t="s">
        <v>91</v>
      </c>
      <c r="C10" s="23">
        <v>20259363.71</v>
      </c>
      <c r="D10" s="23">
        <v>17754172.61</v>
      </c>
      <c r="E10" s="23">
        <v>17259077.61</v>
      </c>
      <c r="F10" s="23">
        <v>495095</v>
      </c>
      <c r="G10" s="23">
        <v>2505191.1</v>
      </c>
    </row>
    <row r="11" ht="18" customHeight="1" spans="1:7">
      <c r="A11" s="120" t="s">
        <v>92</v>
      </c>
      <c r="B11" s="120" t="s">
        <v>93</v>
      </c>
      <c r="C11" s="23">
        <v>2268</v>
      </c>
      <c r="D11" s="23"/>
      <c r="E11" s="23"/>
      <c r="F11" s="23"/>
      <c r="G11" s="23">
        <v>2268</v>
      </c>
    </row>
    <row r="12" ht="18" customHeight="1" spans="1:7">
      <c r="A12" s="156" t="s">
        <v>94</v>
      </c>
      <c r="B12" s="156" t="s">
        <v>95</v>
      </c>
      <c r="C12" s="23">
        <v>2268</v>
      </c>
      <c r="D12" s="23"/>
      <c r="E12" s="23"/>
      <c r="F12" s="23"/>
      <c r="G12" s="23">
        <v>2268</v>
      </c>
    </row>
    <row r="13" ht="18" customHeight="1" spans="1:7">
      <c r="A13" s="34" t="s">
        <v>96</v>
      </c>
      <c r="B13" s="34" t="s">
        <v>97</v>
      </c>
      <c r="C13" s="23">
        <v>4907380.32</v>
      </c>
      <c r="D13" s="23">
        <v>4907380.32</v>
      </c>
      <c r="E13" s="23">
        <v>4907380.32</v>
      </c>
      <c r="F13" s="23"/>
      <c r="G13" s="23"/>
    </row>
    <row r="14" ht="18" customHeight="1" spans="1:7">
      <c r="A14" s="120" t="s">
        <v>98</v>
      </c>
      <c r="B14" s="120" t="s">
        <v>99</v>
      </c>
      <c r="C14" s="23">
        <v>4887940.32</v>
      </c>
      <c r="D14" s="23">
        <v>4887940.32</v>
      </c>
      <c r="E14" s="23">
        <v>4887940.32</v>
      </c>
      <c r="F14" s="23"/>
      <c r="G14" s="23"/>
    </row>
    <row r="15" ht="18" customHeight="1" spans="1:7">
      <c r="A15" s="156" t="s">
        <v>100</v>
      </c>
      <c r="B15" s="156" t="s">
        <v>101</v>
      </c>
      <c r="C15" s="23">
        <v>924311.52</v>
      </c>
      <c r="D15" s="23">
        <v>924311.52</v>
      </c>
      <c r="E15" s="23">
        <v>924311.52</v>
      </c>
      <c r="F15" s="23"/>
      <c r="G15" s="23"/>
    </row>
    <row r="16" ht="18" customHeight="1" spans="1:7">
      <c r="A16" s="156" t="s">
        <v>102</v>
      </c>
      <c r="B16" s="156" t="s">
        <v>103</v>
      </c>
      <c r="C16" s="23">
        <v>3963628.8</v>
      </c>
      <c r="D16" s="23">
        <v>3963628.8</v>
      </c>
      <c r="E16" s="23">
        <v>3963628.8</v>
      </c>
      <c r="F16" s="23"/>
      <c r="G16" s="23"/>
    </row>
    <row r="17" ht="18" customHeight="1" spans="1:7">
      <c r="A17" s="120" t="s">
        <v>104</v>
      </c>
      <c r="B17" s="120" t="s">
        <v>105</v>
      </c>
      <c r="C17" s="23">
        <v>19440</v>
      </c>
      <c r="D17" s="23">
        <v>19440</v>
      </c>
      <c r="E17" s="23">
        <v>19440</v>
      </c>
      <c r="F17" s="23"/>
      <c r="G17" s="23"/>
    </row>
    <row r="18" ht="18" customHeight="1" spans="1:7">
      <c r="A18" s="156" t="s">
        <v>106</v>
      </c>
      <c r="B18" s="156" t="s">
        <v>107</v>
      </c>
      <c r="C18" s="23">
        <v>19440</v>
      </c>
      <c r="D18" s="23">
        <v>19440</v>
      </c>
      <c r="E18" s="23">
        <v>19440</v>
      </c>
      <c r="F18" s="23"/>
      <c r="G18" s="23"/>
    </row>
    <row r="19" ht="18" customHeight="1" spans="1:7">
      <c r="A19" s="34" t="s">
        <v>108</v>
      </c>
      <c r="B19" s="34" t="s">
        <v>109</v>
      </c>
      <c r="C19" s="23">
        <v>1872017.64</v>
      </c>
      <c r="D19" s="23">
        <v>1872017.64</v>
      </c>
      <c r="E19" s="23">
        <v>1872017.64</v>
      </c>
      <c r="F19" s="23"/>
      <c r="G19" s="23"/>
    </row>
    <row r="20" ht="18" customHeight="1" spans="1:7">
      <c r="A20" s="120" t="s">
        <v>110</v>
      </c>
      <c r="B20" s="120" t="s">
        <v>111</v>
      </c>
      <c r="C20" s="23">
        <v>1872017.64</v>
      </c>
      <c r="D20" s="23">
        <v>1872017.64</v>
      </c>
      <c r="E20" s="23">
        <v>1872017.64</v>
      </c>
      <c r="F20" s="23"/>
      <c r="G20" s="23"/>
    </row>
    <row r="21" ht="18" customHeight="1" spans="1:7">
      <c r="A21" s="156" t="s">
        <v>112</v>
      </c>
      <c r="B21" s="156" t="s">
        <v>113</v>
      </c>
      <c r="C21" s="23">
        <v>1758860.28</v>
      </c>
      <c r="D21" s="23">
        <v>1758860.28</v>
      </c>
      <c r="E21" s="23">
        <v>1758860.28</v>
      </c>
      <c r="F21" s="23"/>
      <c r="G21" s="23"/>
    </row>
    <row r="22" ht="18" customHeight="1" spans="1:7">
      <c r="A22" s="156" t="s">
        <v>114</v>
      </c>
      <c r="B22" s="156" t="s">
        <v>115</v>
      </c>
      <c r="C22" s="23">
        <v>113157.36</v>
      </c>
      <c r="D22" s="23">
        <v>113157.36</v>
      </c>
      <c r="E22" s="23">
        <v>113157.36</v>
      </c>
      <c r="F22" s="23"/>
      <c r="G22" s="23"/>
    </row>
    <row r="23" ht="18" customHeight="1" spans="1:7">
      <c r="A23" s="34" t="s">
        <v>116</v>
      </c>
      <c r="B23" s="34" t="s">
        <v>117</v>
      </c>
      <c r="C23" s="23">
        <v>2972722</v>
      </c>
      <c r="D23" s="23">
        <v>2972722</v>
      </c>
      <c r="E23" s="23">
        <v>2972722</v>
      </c>
      <c r="F23" s="23"/>
      <c r="G23" s="23"/>
    </row>
    <row r="24" ht="18" customHeight="1" spans="1:7">
      <c r="A24" s="120" t="s">
        <v>118</v>
      </c>
      <c r="B24" s="120" t="s">
        <v>119</v>
      </c>
      <c r="C24" s="23">
        <v>2972722</v>
      </c>
      <c r="D24" s="23">
        <v>2972722</v>
      </c>
      <c r="E24" s="23">
        <v>2972722</v>
      </c>
      <c r="F24" s="23"/>
      <c r="G24" s="23"/>
    </row>
    <row r="25" ht="18" customHeight="1" spans="1:7">
      <c r="A25" s="156" t="s">
        <v>120</v>
      </c>
      <c r="B25" s="156" t="s">
        <v>121</v>
      </c>
      <c r="C25" s="23">
        <v>2972722</v>
      </c>
      <c r="D25" s="23">
        <v>2972722</v>
      </c>
      <c r="E25" s="23">
        <v>2972722</v>
      </c>
      <c r="F25" s="23"/>
      <c r="G25" s="23"/>
    </row>
    <row r="26" ht="18" customHeight="1" spans="1:7">
      <c r="A26" s="157" t="s">
        <v>122</v>
      </c>
      <c r="B26" s="158" t="s">
        <v>122</v>
      </c>
      <c r="C26" s="23">
        <v>43355889.07</v>
      </c>
      <c r="D26" s="23">
        <v>40740944.72</v>
      </c>
      <c r="E26" s="23">
        <v>39869508.72</v>
      </c>
      <c r="F26" s="23">
        <v>871436</v>
      </c>
      <c r="G26" s="23">
        <v>2614944.35</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E28" sqref="E28"/>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5"/>
      <c r="G1" s="90" t="s">
        <v>170</v>
      </c>
    </row>
    <row r="2" ht="39" customHeight="1" spans="1:7">
      <c r="A2" s="129" t="str">
        <f>"2025"&amp;"年“三公”经费支出预算表"</f>
        <v>2025年“三公”经费支出预算表</v>
      </c>
      <c r="B2" s="54"/>
      <c r="C2" s="54"/>
      <c r="D2" s="54"/>
      <c r="E2" s="54"/>
      <c r="F2" s="54"/>
      <c r="G2" s="54"/>
    </row>
    <row r="3" ht="18.75" customHeight="1" spans="1:7">
      <c r="A3" s="44" t="str">
        <f>"单位名称："&amp;"凤庆县第三完全中学"</f>
        <v>单位名称：凤庆县第三完全中学</v>
      </c>
      <c r="B3" s="140"/>
      <c r="C3" s="141"/>
      <c r="D3" s="65"/>
      <c r="E3" s="30"/>
      <c r="G3" s="90" t="s">
        <v>171</v>
      </c>
    </row>
    <row r="4" ht="18.75" customHeight="1" spans="1:7">
      <c r="A4" s="10" t="s">
        <v>172</v>
      </c>
      <c r="B4" s="10" t="s">
        <v>173</v>
      </c>
      <c r="C4" s="31" t="s">
        <v>174</v>
      </c>
      <c r="D4" s="12" t="s">
        <v>175</v>
      </c>
      <c r="E4" s="13"/>
      <c r="F4" s="14"/>
      <c r="G4" s="31" t="s">
        <v>176</v>
      </c>
    </row>
    <row r="5" ht="18.75" customHeight="1" spans="1:7">
      <c r="A5" s="17"/>
      <c r="B5" s="142"/>
      <c r="C5" s="33"/>
      <c r="D5" s="69" t="s">
        <v>58</v>
      </c>
      <c r="E5" s="69" t="s">
        <v>177</v>
      </c>
      <c r="F5" s="69" t="s">
        <v>178</v>
      </c>
      <c r="G5" s="33"/>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179</v>
      </c>
      <c r="B8" s="147"/>
      <c r="C8" s="147"/>
      <c r="D8" s="147"/>
      <c r="E8" s="147"/>
      <c r="F8" s="147"/>
      <c r="G8" s="147"/>
    </row>
    <row r="9" ht="18.75" customHeight="1" spans="1:7">
      <c r="A9" s="148" t="s">
        <v>180</v>
      </c>
      <c r="B9" s="147"/>
      <c r="C9" s="147"/>
      <c r="D9" s="147"/>
      <c r="E9" s="147"/>
      <c r="F9" s="147"/>
      <c r="G9" s="147"/>
    </row>
    <row r="10" ht="18.75" customHeight="1" spans="1:7">
      <c r="A10" s="148" t="s">
        <v>181</v>
      </c>
      <c r="B10" s="147"/>
      <c r="C10" s="147"/>
      <c r="D10" s="147"/>
      <c r="E10" s="147"/>
      <c r="F10" s="147"/>
      <c r="G10" s="147"/>
    </row>
    <row r="11" ht="18.75" customHeight="1" spans="1:7">
      <c r="A11" s="148" t="s">
        <v>182</v>
      </c>
      <c r="B11" s="147"/>
      <c r="C11" s="147"/>
      <c r="D11" s="147"/>
      <c r="E11" s="147"/>
      <c r="F11" s="147"/>
      <c r="G11" s="147"/>
    </row>
    <row r="12" s="28" customFormat="1" ht="32" customHeight="1" spans="1:3">
      <c r="A12" s="38" t="s">
        <v>183</v>
      </c>
      <c r="B12" s="39"/>
      <c r="C12" s="40"/>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9" workbookViewId="0">
      <selection activeCell="B10" sqref="B1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70"/>
      <c r="I1" s="70"/>
      <c r="J1" s="70"/>
      <c r="K1" s="70"/>
      <c r="L1" s="70"/>
      <c r="M1" s="70"/>
      <c r="N1" s="30"/>
      <c r="O1" s="30"/>
      <c r="P1" s="30"/>
      <c r="Q1" s="70"/>
      <c r="U1" s="127"/>
      <c r="W1" s="41" t="s">
        <v>184</v>
      </c>
    </row>
    <row r="2" ht="39.75" customHeight="1" spans="1:23">
      <c r="A2" s="129"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"单位名称："&amp;"凤庆县第三完全中学"</f>
        <v>单位名称：凤庆县第三完全中学</v>
      </c>
      <c r="B3" s="130"/>
      <c r="C3" s="130"/>
      <c r="D3" s="130"/>
      <c r="E3" s="130"/>
      <c r="F3" s="130"/>
      <c r="G3" s="130"/>
      <c r="H3" s="74"/>
      <c r="I3" s="74"/>
      <c r="J3" s="74"/>
      <c r="K3" s="74"/>
      <c r="L3" s="74"/>
      <c r="M3" s="74"/>
      <c r="N3" s="96"/>
      <c r="O3" s="96"/>
      <c r="P3" s="96"/>
      <c r="Q3" s="74"/>
      <c r="U3" s="127"/>
      <c r="W3" s="41" t="s">
        <v>171</v>
      </c>
    </row>
    <row r="4" ht="18" customHeight="1" spans="1:23">
      <c r="A4" s="10" t="s">
        <v>185</v>
      </c>
      <c r="B4" s="10" t="s">
        <v>186</v>
      </c>
      <c r="C4" s="10" t="s">
        <v>187</v>
      </c>
      <c r="D4" s="10" t="s">
        <v>188</v>
      </c>
      <c r="E4" s="10" t="s">
        <v>189</v>
      </c>
      <c r="F4" s="10" t="s">
        <v>190</v>
      </c>
      <c r="G4" s="10" t="s">
        <v>191</v>
      </c>
      <c r="H4" s="131" t="s">
        <v>192</v>
      </c>
      <c r="I4" s="67" t="s">
        <v>192</v>
      </c>
      <c r="J4" s="67"/>
      <c r="K4" s="67"/>
      <c r="L4" s="67"/>
      <c r="M4" s="67"/>
      <c r="N4" s="13"/>
      <c r="O4" s="13"/>
      <c r="P4" s="13"/>
      <c r="Q4" s="77" t="s">
        <v>62</v>
      </c>
      <c r="R4" s="67" t="s">
        <v>78</v>
      </c>
      <c r="S4" s="67"/>
      <c r="T4" s="67"/>
      <c r="U4" s="67"/>
      <c r="V4" s="67"/>
      <c r="W4" s="136"/>
    </row>
    <row r="5" ht="18" customHeight="1" spans="1:23">
      <c r="A5" s="15"/>
      <c r="B5" s="126"/>
      <c r="C5" s="15"/>
      <c r="D5" s="15"/>
      <c r="E5" s="15"/>
      <c r="F5" s="15"/>
      <c r="G5" s="15"/>
      <c r="H5" s="109" t="s">
        <v>193</v>
      </c>
      <c r="I5" s="131" t="s">
        <v>59</v>
      </c>
      <c r="J5" s="67"/>
      <c r="K5" s="67"/>
      <c r="L5" s="67"/>
      <c r="M5" s="136"/>
      <c r="N5" s="12" t="s">
        <v>194</v>
      </c>
      <c r="O5" s="13"/>
      <c r="P5" s="14"/>
      <c r="Q5" s="10" t="s">
        <v>62</v>
      </c>
      <c r="R5" s="131" t="s">
        <v>78</v>
      </c>
      <c r="S5" s="77" t="s">
        <v>65</v>
      </c>
      <c r="T5" s="67" t="s">
        <v>78</v>
      </c>
      <c r="U5" s="77" t="s">
        <v>67</v>
      </c>
      <c r="V5" s="77" t="s">
        <v>68</v>
      </c>
      <c r="W5" s="138" t="s">
        <v>69</v>
      </c>
    </row>
    <row r="6" ht="18.75" customHeight="1" spans="1:23">
      <c r="A6" s="32"/>
      <c r="B6" s="32"/>
      <c r="C6" s="32"/>
      <c r="D6" s="32"/>
      <c r="E6" s="32"/>
      <c r="F6" s="32"/>
      <c r="G6" s="32"/>
      <c r="H6" s="32"/>
      <c r="I6" s="137"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2"/>
      <c r="B7" s="112"/>
      <c r="C7" s="112"/>
      <c r="D7" s="112"/>
      <c r="E7" s="112"/>
      <c r="F7" s="112"/>
      <c r="G7" s="112"/>
      <c r="H7" s="112"/>
      <c r="I7" s="95"/>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41656444.72</v>
      </c>
      <c r="I9" s="23">
        <v>40740944.72</v>
      </c>
      <c r="J9" s="23"/>
      <c r="K9" s="23"/>
      <c r="L9" s="23">
        <v>40740944.72</v>
      </c>
      <c r="M9" s="23"/>
      <c r="N9" s="23"/>
      <c r="O9" s="23"/>
      <c r="P9" s="23"/>
      <c r="Q9" s="23"/>
      <c r="R9" s="23">
        <v>915500</v>
      </c>
      <c r="S9" s="23"/>
      <c r="T9" s="23"/>
      <c r="U9" s="23"/>
      <c r="V9" s="23"/>
      <c r="W9" s="23">
        <v>915500</v>
      </c>
    </row>
    <row r="10" ht="21" customHeight="1" spans="1:23">
      <c r="A10" s="133"/>
      <c r="B10" s="21" t="s">
        <v>202</v>
      </c>
      <c r="C10" s="21" t="s">
        <v>203</v>
      </c>
      <c r="D10" s="21" t="s">
        <v>88</v>
      </c>
      <c r="E10" s="21" t="s">
        <v>89</v>
      </c>
      <c r="F10" s="21" t="s">
        <v>204</v>
      </c>
      <c r="G10" s="21" t="s">
        <v>205</v>
      </c>
      <c r="H10" s="23">
        <v>6071724</v>
      </c>
      <c r="I10" s="23">
        <v>6071724</v>
      </c>
      <c r="J10" s="23"/>
      <c r="K10" s="23"/>
      <c r="L10" s="23">
        <v>6071724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204</v>
      </c>
      <c r="G11" s="21" t="s">
        <v>205</v>
      </c>
      <c r="H11" s="23">
        <v>7208664</v>
      </c>
      <c r="I11" s="23">
        <v>7208664</v>
      </c>
      <c r="J11" s="23"/>
      <c r="K11" s="23"/>
      <c r="L11" s="23">
        <v>7208664</v>
      </c>
      <c r="M11" s="23"/>
      <c r="N11" s="23"/>
      <c r="O11" s="23"/>
      <c r="P11" s="23"/>
      <c r="Q11" s="23"/>
      <c r="R11" s="23"/>
      <c r="S11" s="23"/>
      <c r="T11" s="23"/>
      <c r="U11" s="23"/>
      <c r="V11" s="23"/>
      <c r="W11" s="23"/>
    </row>
    <row r="12" ht="21" customHeight="1" spans="1:23">
      <c r="A12" s="24"/>
      <c r="B12" s="21" t="s">
        <v>202</v>
      </c>
      <c r="C12" s="21" t="s">
        <v>203</v>
      </c>
      <c r="D12" s="21" t="s">
        <v>88</v>
      </c>
      <c r="E12" s="21" t="s">
        <v>89</v>
      </c>
      <c r="F12" s="21" t="s">
        <v>206</v>
      </c>
      <c r="G12" s="21" t="s">
        <v>207</v>
      </c>
      <c r="H12" s="23">
        <v>546984</v>
      </c>
      <c r="I12" s="23">
        <v>546984</v>
      </c>
      <c r="J12" s="23"/>
      <c r="K12" s="23"/>
      <c r="L12" s="23">
        <v>546984</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782556</v>
      </c>
      <c r="I13" s="23">
        <v>782556</v>
      </c>
      <c r="J13" s="23"/>
      <c r="K13" s="23"/>
      <c r="L13" s="23">
        <v>782556</v>
      </c>
      <c r="M13" s="23"/>
      <c r="N13" s="23"/>
      <c r="O13" s="23"/>
      <c r="P13" s="23"/>
      <c r="Q13" s="23"/>
      <c r="R13" s="23"/>
      <c r="S13" s="23"/>
      <c r="T13" s="23"/>
      <c r="U13" s="23"/>
      <c r="V13" s="23"/>
      <c r="W13" s="23"/>
    </row>
    <row r="14" ht="21" customHeight="1" spans="1:23">
      <c r="A14" s="24"/>
      <c r="B14" s="21" t="s">
        <v>202</v>
      </c>
      <c r="C14" s="21" t="s">
        <v>203</v>
      </c>
      <c r="D14" s="21" t="s">
        <v>88</v>
      </c>
      <c r="E14" s="21" t="s">
        <v>89</v>
      </c>
      <c r="F14" s="21" t="s">
        <v>208</v>
      </c>
      <c r="G14" s="21" t="s">
        <v>209</v>
      </c>
      <c r="H14" s="23">
        <v>1354440</v>
      </c>
      <c r="I14" s="23">
        <v>1354440</v>
      </c>
      <c r="J14" s="23"/>
      <c r="K14" s="23"/>
      <c r="L14" s="23">
        <v>1354440</v>
      </c>
      <c r="M14" s="23"/>
      <c r="N14" s="23"/>
      <c r="O14" s="23"/>
      <c r="P14" s="23"/>
      <c r="Q14" s="23"/>
      <c r="R14" s="23"/>
      <c r="S14" s="23"/>
      <c r="T14" s="23"/>
      <c r="U14" s="23"/>
      <c r="V14" s="23"/>
      <c r="W14" s="23"/>
    </row>
    <row r="15" ht="21" customHeight="1" spans="1:23">
      <c r="A15" s="24"/>
      <c r="B15" s="21" t="s">
        <v>202</v>
      </c>
      <c r="C15" s="21" t="s">
        <v>203</v>
      </c>
      <c r="D15" s="21" t="s">
        <v>90</v>
      </c>
      <c r="E15" s="21" t="s">
        <v>91</v>
      </c>
      <c r="F15" s="21" t="s">
        <v>208</v>
      </c>
      <c r="G15" s="21" t="s">
        <v>209</v>
      </c>
      <c r="H15" s="23">
        <v>2020260</v>
      </c>
      <c r="I15" s="23">
        <v>2020260</v>
      </c>
      <c r="J15" s="23"/>
      <c r="K15" s="23"/>
      <c r="L15" s="23">
        <v>2020260</v>
      </c>
      <c r="M15" s="23"/>
      <c r="N15" s="23"/>
      <c r="O15" s="23"/>
      <c r="P15" s="23"/>
      <c r="Q15" s="23"/>
      <c r="R15" s="23"/>
      <c r="S15" s="23"/>
      <c r="T15" s="23"/>
      <c r="U15" s="23"/>
      <c r="V15" s="23"/>
      <c r="W15" s="23"/>
    </row>
    <row r="16" ht="21" customHeight="1" spans="1:23">
      <c r="A16" s="24"/>
      <c r="B16" s="21" t="s">
        <v>210</v>
      </c>
      <c r="C16" s="21" t="s">
        <v>211</v>
      </c>
      <c r="D16" s="21" t="s">
        <v>88</v>
      </c>
      <c r="E16" s="21" t="s">
        <v>89</v>
      </c>
      <c r="F16" s="21" t="s">
        <v>208</v>
      </c>
      <c r="G16" s="21" t="s">
        <v>209</v>
      </c>
      <c r="H16" s="23">
        <v>1710000</v>
      </c>
      <c r="I16" s="23">
        <v>1710000</v>
      </c>
      <c r="J16" s="23"/>
      <c r="K16" s="23"/>
      <c r="L16" s="23">
        <v>1710000</v>
      </c>
      <c r="M16" s="23"/>
      <c r="N16" s="23"/>
      <c r="O16" s="23"/>
      <c r="P16" s="23"/>
      <c r="Q16" s="23"/>
      <c r="R16" s="23"/>
      <c r="S16" s="23"/>
      <c r="T16" s="23"/>
      <c r="U16" s="23"/>
      <c r="V16" s="23"/>
      <c r="W16" s="23"/>
    </row>
    <row r="17" ht="21" customHeight="1" spans="1:23">
      <c r="A17" s="24"/>
      <c r="B17" s="21" t="s">
        <v>210</v>
      </c>
      <c r="C17" s="21" t="s">
        <v>211</v>
      </c>
      <c r="D17" s="21" t="s">
        <v>90</v>
      </c>
      <c r="E17" s="21" t="s">
        <v>91</v>
      </c>
      <c r="F17" s="21" t="s">
        <v>208</v>
      </c>
      <c r="G17" s="21" t="s">
        <v>209</v>
      </c>
      <c r="H17" s="23">
        <v>2682000</v>
      </c>
      <c r="I17" s="23">
        <v>2682000</v>
      </c>
      <c r="J17" s="23"/>
      <c r="K17" s="23"/>
      <c r="L17" s="23">
        <v>2682000</v>
      </c>
      <c r="M17" s="23"/>
      <c r="N17" s="23"/>
      <c r="O17" s="23"/>
      <c r="P17" s="23"/>
      <c r="Q17" s="23"/>
      <c r="R17" s="23"/>
      <c r="S17" s="23"/>
      <c r="T17" s="23"/>
      <c r="U17" s="23"/>
      <c r="V17" s="23"/>
      <c r="W17" s="23"/>
    </row>
    <row r="18" ht="21" customHeight="1" spans="1:23">
      <c r="A18" s="24"/>
      <c r="B18" s="21" t="s">
        <v>202</v>
      </c>
      <c r="C18" s="21" t="s">
        <v>203</v>
      </c>
      <c r="D18" s="21" t="s">
        <v>88</v>
      </c>
      <c r="E18" s="21" t="s">
        <v>89</v>
      </c>
      <c r="F18" s="21" t="s">
        <v>208</v>
      </c>
      <c r="G18" s="21" t="s">
        <v>209</v>
      </c>
      <c r="H18" s="23">
        <v>1699008</v>
      </c>
      <c r="I18" s="23">
        <v>1699008</v>
      </c>
      <c r="J18" s="23"/>
      <c r="K18" s="23"/>
      <c r="L18" s="23">
        <v>1699008</v>
      </c>
      <c r="M18" s="23"/>
      <c r="N18" s="23"/>
      <c r="O18" s="23"/>
      <c r="P18" s="23"/>
      <c r="Q18" s="23"/>
      <c r="R18" s="23"/>
      <c r="S18" s="23"/>
      <c r="T18" s="23"/>
      <c r="U18" s="23"/>
      <c r="V18" s="23"/>
      <c r="W18" s="23"/>
    </row>
    <row r="19" ht="21" customHeight="1" spans="1:23">
      <c r="A19" s="24"/>
      <c r="B19" s="21" t="s">
        <v>202</v>
      </c>
      <c r="C19" s="21" t="s">
        <v>203</v>
      </c>
      <c r="D19" s="21" t="s">
        <v>90</v>
      </c>
      <c r="E19" s="21" t="s">
        <v>91</v>
      </c>
      <c r="F19" s="21" t="s">
        <v>208</v>
      </c>
      <c r="G19" s="21" t="s">
        <v>209</v>
      </c>
      <c r="H19" s="23">
        <v>2511864</v>
      </c>
      <c r="I19" s="23">
        <v>2511864</v>
      </c>
      <c r="J19" s="23"/>
      <c r="K19" s="23"/>
      <c r="L19" s="23">
        <v>2511864</v>
      </c>
      <c r="M19" s="23"/>
      <c r="N19" s="23"/>
      <c r="O19" s="23"/>
      <c r="P19" s="23"/>
      <c r="Q19" s="23"/>
      <c r="R19" s="23"/>
      <c r="S19" s="23"/>
      <c r="T19" s="23"/>
      <c r="U19" s="23"/>
      <c r="V19" s="23"/>
      <c r="W19" s="23"/>
    </row>
    <row r="20" ht="21" customHeight="1" spans="1:23">
      <c r="A20" s="24"/>
      <c r="B20" s="21" t="s">
        <v>202</v>
      </c>
      <c r="C20" s="21" t="s">
        <v>203</v>
      </c>
      <c r="D20" s="21" t="s">
        <v>88</v>
      </c>
      <c r="E20" s="21" t="s">
        <v>89</v>
      </c>
      <c r="F20" s="21" t="s">
        <v>208</v>
      </c>
      <c r="G20" s="21" t="s">
        <v>209</v>
      </c>
      <c r="H20" s="23">
        <v>1031700</v>
      </c>
      <c r="I20" s="23">
        <v>1031700</v>
      </c>
      <c r="J20" s="23"/>
      <c r="K20" s="23"/>
      <c r="L20" s="23">
        <v>1031700</v>
      </c>
      <c r="M20" s="23"/>
      <c r="N20" s="23"/>
      <c r="O20" s="23"/>
      <c r="P20" s="23"/>
      <c r="Q20" s="23"/>
      <c r="R20" s="23"/>
      <c r="S20" s="23"/>
      <c r="T20" s="23"/>
      <c r="U20" s="23"/>
      <c r="V20" s="23"/>
      <c r="W20" s="23"/>
    </row>
    <row r="21" ht="21" customHeight="1" spans="1:23">
      <c r="A21" s="24"/>
      <c r="B21" s="21" t="s">
        <v>202</v>
      </c>
      <c r="C21" s="21" t="s">
        <v>203</v>
      </c>
      <c r="D21" s="21" t="s">
        <v>90</v>
      </c>
      <c r="E21" s="21" t="s">
        <v>91</v>
      </c>
      <c r="F21" s="21" t="s">
        <v>208</v>
      </c>
      <c r="G21" s="21" t="s">
        <v>209</v>
      </c>
      <c r="H21" s="23">
        <v>1545780</v>
      </c>
      <c r="I21" s="23">
        <v>1545780</v>
      </c>
      <c r="J21" s="23"/>
      <c r="K21" s="23"/>
      <c r="L21" s="23">
        <v>1545780</v>
      </c>
      <c r="M21" s="23"/>
      <c r="N21" s="23"/>
      <c r="O21" s="23"/>
      <c r="P21" s="23"/>
      <c r="Q21" s="23"/>
      <c r="R21" s="23"/>
      <c r="S21" s="23"/>
      <c r="T21" s="23"/>
      <c r="U21" s="23"/>
      <c r="V21" s="23"/>
      <c r="W21" s="23"/>
    </row>
    <row r="22" ht="21" customHeight="1" spans="1:23">
      <c r="A22" s="24"/>
      <c r="B22" s="21" t="s">
        <v>212</v>
      </c>
      <c r="C22" s="21" t="s">
        <v>213</v>
      </c>
      <c r="D22" s="21" t="s">
        <v>102</v>
      </c>
      <c r="E22" s="21" t="s">
        <v>103</v>
      </c>
      <c r="F22" s="21" t="s">
        <v>214</v>
      </c>
      <c r="G22" s="21" t="s">
        <v>215</v>
      </c>
      <c r="H22" s="23"/>
      <c r="I22" s="23"/>
      <c r="J22" s="23"/>
      <c r="K22" s="23"/>
      <c r="L22" s="23"/>
      <c r="M22" s="23"/>
      <c r="N22" s="23"/>
      <c r="O22" s="23"/>
      <c r="P22" s="23"/>
      <c r="Q22" s="23"/>
      <c r="R22" s="23"/>
      <c r="S22" s="23"/>
      <c r="T22" s="23"/>
      <c r="U22" s="23"/>
      <c r="V22" s="23"/>
      <c r="W22" s="23"/>
    </row>
    <row r="23" ht="21" customHeight="1" spans="1:23">
      <c r="A23" s="24"/>
      <c r="B23" s="21" t="s">
        <v>212</v>
      </c>
      <c r="C23" s="21" t="s">
        <v>213</v>
      </c>
      <c r="D23" s="21" t="s">
        <v>102</v>
      </c>
      <c r="E23" s="21" t="s">
        <v>103</v>
      </c>
      <c r="F23" s="21" t="s">
        <v>214</v>
      </c>
      <c r="G23" s="21" t="s">
        <v>215</v>
      </c>
      <c r="H23" s="23">
        <v>3963628.8</v>
      </c>
      <c r="I23" s="23">
        <v>3963628.8</v>
      </c>
      <c r="J23" s="23"/>
      <c r="K23" s="23"/>
      <c r="L23" s="23">
        <v>3963628.8</v>
      </c>
      <c r="M23" s="23"/>
      <c r="N23" s="23"/>
      <c r="O23" s="23"/>
      <c r="P23" s="23"/>
      <c r="Q23" s="23"/>
      <c r="R23" s="23"/>
      <c r="S23" s="23"/>
      <c r="T23" s="23"/>
      <c r="U23" s="23"/>
      <c r="V23" s="23"/>
      <c r="W23" s="23"/>
    </row>
    <row r="24" ht="21" customHeight="1" spans="1:23">
      <c r="A24" s="24"/>
      <c r="B24" s="21" t="s">
        <v>212</v>
      </c>
      <c r="C24" s="21" t="s">
        <v>213</v>
      </c>
      <c r="D24" s="21" t="s">
        <v>216</v>
      </c>
      <c r="E24" s="21" t="s">
        <v>217</v>
      </c>
      <c r="F24" s="21" t="s">
        <v>218</v>
      </c>
      <c r="G24" s="21" t="s">
        <v>219</v>
      </c>
      <c r="H24" s="23"/>
      <c r="I24" s="23"/>
      <c r="J24" s="23"/>
      <c r="K24" s="23"/>
      <c r="L24" s="23"/>
      <c r="M24" s="23"/>
      <c r="N24" s="23"/>
      <c r="O24" s="23"/>
      <c r="P24" s="23"/>
      <c r="Q24" s="23"/>
      <c r="R24" s="23"/>
      <c r="S24" s="23"/>
      <c r="T24" s="23"/>
      <c r="U24" s="23"/>
      <c r="V24" s="23"/>
      <c r="W24" s="23"/>
    </row>
    <row r="25" ht="21" customHeight="1" spans="1:23">
      <c r="A25" s="24"/>
      <c r="B25" s="21" t="s">
        <v>212</v>
      </c>
      <c r="C25" s="21" t="s">
        <v>213</v>
      </c>
      <c r="D25" s="21" t="s">
        <v>112</v>
      </c>
      <c r="E25" s="21" t="s">
        <v>113</v>
      </c>
      <c r="F25" s="21" t="s">
        <v>218</v>
      </c>
      <c r="G25" s="21" t="s">
        <v>219</v>
      </c>
      <c r="H25" s="23">
        <v>1758860.28</v>
      </c>
      <c r="I25" s="23">
        <v>1758860.28</v>
      </c>
      <c r="J25" s="23"/>
      <c r="K25" s="23"/>
      <c r="L25" s="23">
        <v>1758860.28</v>
      </c>
      <c r="M25" s="23"/>
      <c r="N25" s="23"/>
      <c r="O25" s="23"/>
      <c r="P25" s="23"/>
      <c r="Q25" s="23"/>
      <c r="R25" s="23"/>
      <c r="S25" s="23"/>
      <c r="T25" s="23"/>
      <c r="U25" s="23"/>
      <c r="V25" s="23"/>
      <c r="W25" s="23"/>
    </row>
    <row r="26" ht="21" customHeight="1" spans="1:23">
      <c r="A26" s="24"/>
      <c r="B26" s="21" t="s">
        <v>212</v>
      </c>
      <c r="C26" s="21" t="s">
        <v>213</v>
      </c>
      <c r="D26" s="21" t="s">
        <v>114</v>
      </c>
      <c r="E26" s="21" t="s">
        <v>115</v>
      </c>
      <c r="F26" s="21" t="s">
        <v>220</v>
      </c>
      <c r="G26" s="21" t="s">
        <v>221</v>
      </c>
      <c r="H26" s="23">
        <v>7980</v>
      </c>
      <c r="I26" s="23">
        <v>7980</v>
      </c>
      <c r="J26" s="23"/>
      <c r="K26" s="23"/>
      <c r="L26" s="23">
        <v>7980</v>
      </c>
      <c r="M26" s="23"/>
      <c r="N26" s="23"/>
      <c r="O26" s="23"/>
      <c r="P26" s="23"/>
      <c r="Q26" s="23"/>
      <c r="R26" s="23"/>
      <c r="S26" s="23"/>
      <c r="T26" s="23"/>
      <c r="U26" s="23"/>
      <c r="V26" s="23"/>
      <c r="W26" s="23"/>
    </row>
    <row r="27" ht="21" customHeight="1" spans="1:23">
      <c r="A27" s="24"/>
      <c r="B27" s="21" t="s">
        <v>212</v>
      </c>
      <c r="C27" s="21" t="s">
        <v>213</v>
      </c>
      <c r="D27" s="21" t="s">
        <v>114</v>
      </c>
      <c r="E27" s="21" t="s">
        <v>115</v>
      </c>
      <c r="F27" s="21" t="s">
        <v>220</v>
      </c>
      <c r="G27" s="21" t="s">
        <v>221</v>
      </c>
      <c r="H27" s="23">
        <v>55632</v>
      </c>
      <c r="I27" s="23">
        <v>55632</v>
      </c>
      <c r="J27" s="23"/>
      <c r="K27" s="23"/>
      <c r="L27" s="23">
        <v>55632</v>
      </c>
      <c r="M27" s="23"/>
      <c r="N27" s="23"/>
      <c r="O27" s="23"/>
      <c r="P27" s="23"/>
      <c r="Q27" s="23"/>
      <c r="R27" s="23"/>
      <c r="S27" s="23"/>
      <c r="T27" s="23"/>
      <c r="U27" s="23"/>
      <c r="V27" s="23"/>
      <c r="W27" s="23"/>
    </row>
    <row r="28" ht="21" customHeight="1" spans="1:23">
      <c r="A28" s="24"/>
      <c r="B28" s="21" t="s">
        <v>212</v>
      </c>
      <c r="C28" s="21" t="s">
        <v>213</v>
      </c>
      <c r="D28" s="21" t="s">
        <v>88</v>
      </c>
      <c r="E28" s="21" t="s">
        <v>89</v>
      </c>
      <c r="F28" s="21" t="s">
        <v>220</v>
      </c>
      <c r="G28" s="21" t="s">
        <v>221</v>
      </c>
      <c r="H28" s="23">
        <v>74926.15</v>
      </c>
      <c r="I28" s="23">
        <v>74926.15</v>
      </c>
      <c r="J28" s="23"/>
      <c r="K28" s="23"/>
      <c r="L28" s="23">
        <v>74926.15</v>
      </c>
      <c r="M28" s="23"/>
      <c r="N28" s="23"/>
      <c r="O28" s="23"/>
      <c r="P28" s="23"/>
      <c r="Q28" s="23"/>
      <c r="R28" s="23"/>
      <c r="S28" s="23"/>
      <c r="T28" s="23"/>
      <c r="U28" s="23"/>
      <c r="V28" s="23"/>
      <c r="W28" s="23"/>
    </row>
    <row r="29" ht="21" customHeight="1" spans="1:23">
      <c r="A29" s="24"/>
      <c r="B29" s="21" t="s">
        <v>212</v>
      </c>
      <c r="C29" s="21" t="s">
        <v>213</v>
      </c>
      <c r="D29" s="21" t="s">
        <v>90</v>
      </c>
      <c r="E29" s="21" t="s">
        <v>91</v>
      </c>
      <c r="F29" s="21" t="s">
        <v>220</v>
      </c>
      <c r="G29" s="21" t="s">
        <v>221</v>
      </c>
      <c r="H29" s="23">
        <v>98482.61</v>
      </c>
      <c r="I29" s="23">
        <v>98482.61</v>
      </c>
      <c r="J29" s="23"/>
      <c r="K29" s="23"/>
      <c r="L29" s="23">
        <v>98482.61</v>
      </c>
      <c r="M29" s="23"/>
      <c r="N29" s="23"/>
      <c r="O29" s="23"/>
      <c r="P29" s="23"/>
      <c r="Q29" s="23"/>
      <c r="R29" s="23"/>
      <c r="S29" s="23"/>
      <c r="T29" s="23"/>
      <c r="U29" s="23"/>
      <c r="V29" s="23"/>
      <c r="W29" s="23"/>
    </row>
    <row r="30" ht="21" customHeight="1" spans="1:23">
      <c r="A30" s="24"/>
      <c r="B30" s="21" t="s">
        <v>212</v>
      </c>
      <c r="C30" s="21" t="s">
        <v>213</v>
      </c>
      <c r="D30" s="21" t="s">
        <v>114</v>
      </c>
      <c r="E30" s="21" t="s">
        <v>115</v>
      </c>
      <c r="F30" s="21" t="s">
        <v>220</v>
      </c>
      <c r="G30" s="21" t="s">
        <v>221</v>
      </c>
      <c r="H30" s="23"/>
      <c r="I30" s="23"/>
      <c r="J30" s="23"/>
      <c r="K30" s="23"/>
      <c r="L30" s="23"/>
      <c r="M30" s="23"/>
      <c r="N30" s="23"/>
      <c r="O30" s="23"/>
      <c r="P30" s="23"/>
      <c r="Q30" s="23"/>
      <c r="R30" s="23"/>
      <c r="S30" s="23"/>
      <c r="T30" s="23"/>
      <c r="U30" s="23"/>
      <c r="V30" s="23"/>
      <c r="W30" s="23"/>
    </row>
    <row r="31" ht="21" customHeight="1" spans="1:23">
      <c r="A31" s="24"/>
      <c r="B31" s="21" t="s">
        <v>212</v>
      </c>
      <c r="C31" s="21" t="s">
        <v>213</v>
      </c>
      <c r="D31" s="21" t="s">
        <v>114</v>
      </c>
      <c r="E31" s="21" t="s">
        <v>115</v>
      </c>
      <c r="F31" s="21" t="s">
        <v>220</v>
      </c>
      <c r="G31" s="21" t="s">
        <v>221</v>
      </c>
      <c r="H31" s="23">
        <v>49545.36</v>
      </c>
      <c r="I31" s="23">
        <v>49545.36</v>
      </c>
      <c r="J31" s="23"/>
      <c r="K31" s="23"/>
      <c r="L31" s="23">
        <v>49545.36</v>
      </c>
      <c r="M31" s="23"/>
      <c r="N31" s="23"/>
      <c r="O31" s="23"/>
      <c r="P31" s="23"/>
      <c r="Q31" s="23"/>
      <c r="R31" s="23"/>
      <c r="S31" s="23"/>
      <c r="T31" s="23"/>
      <c r="U31" s="23"/>
      <c r="V31" s="23"/>
      <c r="W31" s="23"/>
    </row>
    <row r="32" ht="21" customHeight="1" spans="1:23">
      <c r="A32" s="24"/>
      <c r="B32" s="21" t="s">
        <v>222</v>
      </c>
      <c r="C32" s="21" t="s">
        <v>121</v>
      </c>
      <c r="D32" s="21" t="s">
        <v>120</v>
      </c>
      <c r="E32" s="21" t="s">
        <v>121</v>
      </c>
      <c r="F32" s="21" t="s">
        <v>223</v>
      </c>
      <c r="G32" s="21" t="s">
        <v>121</v>
      </c>
      <c r="H32" s="23">
        <v>2972722</v>
      </c>
      <c r="I32" s="23">
        <v>2972722</v>
      </c>
      <c r="J32" s="23"/>
      <c r="K32" s="23"/>
      <c r="L32" s="23">
        <v>2972722</v>
      </c>
      <c r="M32" s="23"/>
      <c r="N32" s="23"/>
      <c r="O32" s="23"/>
      <c r="P32" s="23"/>
      <c r="Q32" s="23"/>
      <c r="R32" s="23"/>
      <c r="S32" s="23"/>
      <c r="T32" s="23"/>
      <c r="U32" s="23"/>
      <c r="V32" s="23"/>
      <c r="W32" s="23"/>
    </row>
    <row r="33" ht="21" customHeight="1" spans="1:23">
      <c r="A33" s="24"/>
      <c r="B33" s="21" t="s">
        <v>222</v>
      </c>
      <c r="C33" s="21" t="s">
        <v>121</v>
      </c>
      <c r="D33" s="21" t="s">
        <v>120</v>
      </c>
      <c r="E33" s="21" t="s">
        <v>121</v>
      </c>
      <c r="F33" s="21" t="s">
        <v>223</v>
      </c>
      <c r="G33" s="21" t="s">
        <v>121</v>
      </c>
      <c r="H33" s="23"/>
      <c r="I33" s="23"/>
      <c r="J33" s="23"/>
      <c r="K33" s="23"/>
      <c r="L33" s="23"/>
      <c r="M33" s="23"/>
      <c r="N33" s="23"/>
      <c r="O33" s="23"/>
      <c r="P33" s="23"/>
      <c r="Q33" s="23"/>
      <c r="R33" s="23"/>
      <c r="S33" s="23"/>
      <c r="T33" s="23"/>
      <c r="U33" s="23"/>
      <c r="V33" s="23"/>
      <c r="W33" s="23"/>
    </row>
    <row r="34" ht="21" customHeight="1" spans="1:23">
      <c r="A34" s="24"/>
      <c r="B34" s="21" t="s">
        <v>224</v>
      </c>
      <c r="C34" s="21" t="s">
        <v>225</v>
      </c>
      <c r="D34" s="21" t="s">
        <v>88</v>
      </c>
      <c r="E34" s="21" t="s">
        <v>89</v>
      </c>
      <c r="F34" s="21" t="s">
        <v>226</v>
      </c>
      <c r="G34" s="21" t="s">
        <v>227</v>
      </c>
      <c r="H34" s="23">
        <v>160556</v>
      </c>
      <c r="I34" s="23">
        <v>160556</v>
      </c>
      <c r="J34" s="23"/>
      <c r="K34" s="23"/>
      <c r="L34" s="23">
        <v>160556</v>
      </c>
      <c r="M34" s="23"/>
      <c r="N34" s="23"/>
      <c r="O34" s="23"/>
      <c r="P34" s="23"/>
      <c r="Q34" s="23"/>
      <c r="R34" s="23"/>
      <c r="S34" s="23"/>
      <c r="T34" s="23"/>
      <c r="U34" s="23"/>
      <c r="V34" s="23"/>
      <c r="W34" s="23"/>
    </row>
    <row r="35" ht="21" customHeight="1" spans="1:23">
      <c r="A35" s="24"/>
      <c r="B35" s="21" t="s">
        <v>224</v>
      </c>
      <c r="C35" s="21" t="s">
        <v>225</v>
      </c>
      <c r="D35" s="21" t="s">
        <v>90</v>
      </c>
      <c r="E35" s="21" t="s">
        <v>91</v>
      </c>
      <c r="F35" s="21" t="s">
        <v>226</v>
      </c>
      <c r="G35" s="21" t="s">
        <v>227</v>
      </c>
      <c r="H35" s="23">
        <v>211034</v>
      </c>
      <c r="I35" s="23">
        <v>211034</v>
      </c>
      <c r="J35" s="23"/>
      <c r="K35" s="23"/>
      <c r="L35" s="23">
        <v>211034</v>
      </c>
      <c r="M35" s="23"/>
      <c r="N35" s="23"/>
      <c r="O35" s="23"/>
      <c r="P35" s="23"/>
      <c r="Q35" s="23"/>
      <c r="R35" s="23"/>
      <c r="S35" s="23"/>
      <c r="T35" s="23"/>
      <c r="U35" s="23"/>
      <c r="V35" s="23"/>
      <c r="W35" s="23"/>
    </row>
    <row r="36" ht="21" customHeight="1" spans="1:23">
      <c r="A36" s="24"/>
      <c r="B36" s="21" t="s">
        <v>228</v>
      </c>
      <c r="C36" s="21" t="s">
        <v>229</v>
      </c>
      <c r="D36" s="21" t="s">
        <v>88</v>
      </c>
      <c r="E36" s="21" t="s">
        <v>89</v>
      </c>
      <c r="F36" s="21" t="s">
        <v>230</v>
      </c>
      <c r="G36" s="21" t="s">
        <v>229</v>
      </c>
      <c r="H36" s="23">
        <v>214075</v>
      </c>
      <c r="I36" s="23">
        <v>214075</v>
      </c>
      <c r="J36" s="23"/>
      <c r="K36" s="23"/>
      <c r="L36" s="23">
        <v>214075</v>
      </c>
      <c r="M36" s="23"/>
      <c r="N36" s="23"/>
      <c r="O36" s="23"/>
      <c r="P36" s="23"/>
      <c r="Q36" s="23"/>
      <c r="R36" s="23"/>
      <c r="S36" s="23"/>
      <c r="T36" s="23"/>
      <c r="U36" s="23"/>
      <c r="V36" s="23"/>
      <c r="W36" s="23"/>
    </row>
    <row r="37" ht="21" customHeight="1" spans="1:23">
      <c r="A37" s="24"/>
      <c r="B37" s="21" t="s">
        <v>228</v>
      </c>
      <c r="C37" s="21" t="s">
        <v>229</v>
      </c>
      <c r="D37" s="21" t="s">
        <v>90</v>
      </c>
      <c r="E37" s="21" t="s">
        <v>91</v>
      </c>
      <c r="F37" s="21" t="s">
        <v>230</v>
      </c>
      <c r="G37" s="21" t="s">
        <v>229</v>
      </c>
      <c r="H37" s="23">
        <v>281379</v>
      </c>
      <c r="I37" s="23">
        <v>281379</v>
      </c>
      <c r="J37" s="23"/>
      <c r="K37" s="23"/>
      <c r="L37" s="23">
        <v>281379</v>
      </c>
      <c r="M37" s="23"/>
      <c r="N37" s="23"/>
      <c r="O37" s="23"/>
      <c r="P37" s="23"/>
      <c r="Q37" s="23"/>
      <c r="R37" s="23"/>
      <c r="S37" s="23"/>
      <c r="T37" s="23"/>
      <c r="U37" s="23"/>
      <c r="V37" s="23"/>
      <c r="W37" s="23"/>
    </row>
    <row r="38" ht="21" customHeight="1" spans="1:23">
      <c r="A38" s="24"/>
      <c r="B38" s="21" t="s">
        <v>231</v>
      </c>
      <c r="C38" s="21" t="s">
        <v>232</v>
      </c>
      <c r="D38" s="21" t="s">
        <v>88</v>
      </c>
      <c r="E38" s="21" t="s">
        <v>89</v>
      </c>
      <c r="F38" s="21" t="s">
        <v>233</v>
      </c>
      <c r="G38" s="21" t="s">
        <v>232</v>
      </c>
      <c r="H38" s="23">
        <v>1710</v>
      </c>
      <c r="I38" s="23">
        <v>1710</v>
      </c>
      <c r="J38" s="23"/>
      <c r="K38" s="23"/>
      <c r="L38" s="23">
        <v>1710</v>
      </c>
      <c r="M38" s="23"/>
      <c r="N38" s="23"/>
      <c r="O38" s="23"/>
      <c r="P38" s="23"/>
      <c r="Q38" s="23"/>
      <c r="R38" s="23"/>
      <c r="S38" s="23"/>
      <c r="T38" s="23"/>
      <c r="U38" s="23"/>
      <c r="V38" s="23"/>
      <c r="W38" s="23"/>
    </row>
    <row r="39" ht="21" customHeight="1" spans="1:23">
      <c r="A39" s="24"/>
      <c r="B39" s="21" t="s">
        <v>231</v>
      </c>
      <c r="C39" s="21" t="s">
        <v>232</v>
      </c>
      <c r="D39" s="21" t="s">
        <v>90</v>
      </c>
      <c r="E39" s="21" t="s">
        <v>91</v>
      </c>
      <c r="F39" s="21" t="s">
        <v>233</v>
      </c>
      <c r="G39" s="21" t="s">
        <v>232</v>
      </c>
      <c r="H39" s="23">
        <v>2682</v>
      </c>
      <c r="I39" s="23">
        <v>2682</v>
      </c>
      <c r="J39" s="23"/>
      <c r="K39" s="23"/>
      <c r="L39" s="23">
        <v>2682</v>
      </c>
      <c r="M39" s="23"/>
      <c r="N39" s="23"/>
      <c r="O39" s="23"/>
      <c r="P39" s="23"/>
      <c r="Q39" s="23"/>
      <c r="R39" s="23"/>
      <c r="S39" s="23"/>
      <c r="T39" s="23"/>
      <c r="U39" s="23"/>
      <c r="V39" s="23"/>
      <c r="W39" s="23"/>
    </row>
    <row r="40" ht="21" customHeight="1" spans="1:23">
      <c r="A40" s="24"/>
      <c r="B40" s="21" t="s">
        <v>234</v>
      </c>
      <c r="C40" s="21" t="s">
        <v>235</v>
      </c>
      <c r="D40" s="21" t="s">
        <v>100</v>
      </c>
      <c r="E40" s="21" t="s">
        <v>101</v>
      </c>
      <c r="F40" s="21" t="s">
        <v>236</v>
      </c>
      <c r="G40" s="21" t="s">
        <v>237</v>
      </c>
      <c r="H40" s="23">
        <v>832286.52</v>
      </c>
      <c r="I40" s="23">
        <v>832286.52</v>
      </c>
      <c r="J40" s="23"/>
      <c r="K40" s="23"/>
      <c r="L40" s="23">
        <v>832286.52</v>
      </c>
      <c r="M40" s="23"/>
      <c r="N40" s="23"/>
      <c r="O40" s="23"/>
      <c r="P40" s="23"/>
      <c r="Q40" s="23"/>
      <c r="R40" s="23"/>
      <c r="S40" s="23"/>
      <c r="T40" s="23"/>
      <c r="U40" s="23"/>
      <c r="V40" s="23"/>
      <c r="W40" s="23"/>
    </row>
    <row r="41" ht="21" customHeight="1" spans="1:23">
      <c r="A41" s="24"/>
      <c r="B41" s="21" t="s">
        <v>238</v>
      </c>
      <c r="C41" s="21" t="s">
        <v>239</v>
      </c>
      <c r="D41" s="21" t="s">
        <v>106</v>
      </c>
      <c r="E41" s="21" t="s">
        <v>107</v>
      </c>
      <c r="F41" s="21" t="s">
        <v>240</v>
      </c>
      <c r="G41" s="21" t="s">
        <v>241</v>
      </c>
      <c r="H41" s="23">
        <v>19440</v>
      </c>
      <c r="I41" s="23">
        <v>19440</v>
      </c>
      <c r="J41" s="23"/>
      <c r="K41" s="23"/>
      <c r="L41" s="23">
        <v>19440</v>
      </c>
      <c r="M41" s="23"/>
      <c r="N41" s="23"/>
      <c r="O41" s="23"/>
      <c r="P41" s="23"/>
      <c r="Q41" s="23"/>
      <c r="R41" s="23"/>
      <c r="S41" s="23"/>
      <c r="T41" s="23"/>
      <c r="U41" s="23"/>
      <c r="V41" s="23"/>
      <c r="W41" s="23"/>
    </row>
    <row r="42" ht="21" customHeight="1" spans="1:23">
      <c r="A42" s="24"/>
      <c r="B42" s="21" t="s">
        <v>242</v>
      </c>
      <c r="C42" s="21" t="s">
        <v>243</v>
      </c>
      <c r="D42" s="21" t="s">
        <v>100</v>
      </c>
      <c r="E42" s="21" t="s">
        <v>101</v>
      </c>
      <c r="F42" s="21" t="s">
        <v>244</v>
      </c>
      <c r="G42" s="21" t="s">
        <v>245</v>
      </c>
      <c r="H42" s="23">
        <v>92025</v>
      </c>
      <c r="I42" s="23">
        <v>92025</v>
      </c>
      <c r="J42" s="23"/>
      <c r="K42" s="23"/>
      <c r="L42" s="23">
        <v>92025</v>
      </c>
      <c r="M42" s="23"/>
      <c r="N42" s="23"/>
      <c r="O42" s="23"/>
      <c r="P42" s="23"/>
      <c r="Q42" s="23"/>
      <c r="R42" s="23"/>
      <c r="S42" s="23"/>
      <c r="T42" s="23"/>
      <c r="U42" s="23"/>
      <c r="V42" s="23"/>
      <c r="W42" s="23"/>
    </row>
    <row r="43" ht="21" customHeight="1" spans="1:23">
      <c r="A43" s="24"/>
      <c r="B43" s="21" t="s">
        <v>246</v>
      </c>
      <c r="C43" s="21" t="s">
        <v>247</v>
      </c>
      <c r="D43" s="21" t="s">
        <v>88</v>
      </c>
      <c r="E43" s="21" t="s">
        <v>89</v>
      </c>
      <c r="F43" s="21" t="s">
        <v>204</v>
      </c>
      <c r="G43" s="21" t="s">
        <v>205</v>
      </c>
      <c r="H43" s="23">
        <v>369529</v>
      </c>
      <c r="I43" s="23">
        <v>369529</v>
      </c>
      <c r="J43" s="23"/>
      <c r="K43" s="23"/>
      <c r="L43" s="23">
        <v>369529</v>
      </c>
      <c r="M43" s="23"/>
      <c r="N43" s="23"/>
      <c r="O43" s="23"/>
      <c r="P43" s="23"/>
      <c r="Q43" s="23"/>
      <c r="R43" s="23"/>
      <c r="S43" s="23"/>
      <c r="T43" s="23"/>
      <c r="U43" s="23"/>
      <c r="V43" s="23"/>
      <c r="W43" s="23"/>
    </row>
    <row r="44" ht="21" customHeight="1" spans="1:23">
      <c r="A44" s="24"/>
      <c r="B44" s="21" t="s">
        <v>246</v>
      </c>
      <c r="C44" s="21" t="s">
        <v>247</v>
      </c>
      <c r="D44" s="21" t="s">
        <v>90</v>
      </c>
      <c r="E44" s="21" t="s">
        <v>91</v>
      </c>
      <c r="F44" s="21" t="s">
        <v>204</v>
      </c>
      <c r="G44" s="21" t="s">
        <v>205</v>
      </c>
      <c r="H44" s="23">
        <v>409471</v>
      </c>
      <c r="I44" s="23">
        <v>409471</v>
      </c>
      <c r="J44" s="23"/>
      <c r="K44" s="23"/>
      <c r="L44" s="23">
        <v>409471</v>
      </c>
      <c r="M44" s="23"/>
      <c r="N44" s="23"/>
      <c r="O44" s="23"/>
      <c r="P44" s="23"/>
      <c r="Q44" s="23"/>
      <c r="R44" s="23"/>
      <c r="S44" s="23"/>
      <c r="T44" s="23"/>
      <c r="U44" s="23"/>
      <c r="V44" s="23"/>
      <c r="W44" s="23"/>
    </row>
    <row r="45" ht="21" customHeight="1" spans="1:23">
      <c r="A45" s="24"/>
      <c r="B45" s="21" t="s">
        <v>248</v>
      </c>
      <c r="C45" s="21" t="s">
        <v>249</v>
      </c>
      <c r="D45" s="21" t="s">
        <v>88</v>
      </c>
      <c r="E45" s="21" t="s">
        <v>89</v>
      </c>
      <c r="F45" s="21" t="s">
        <v>208</v>
      </c>
      <c r="G45" s="21" t="s">
        <v>209</v>
      </c>
      <c r="H45" s="23">
        <v>910000</v>
      </c>
      <c r="I45" s="23"/>
      <c r="J45" s="23"/>
      <c r="K45" s="23"/>
      <c r="L45" s="23"/>
      <c r="M45" s="23"/>
      <c r="N45" s="23"/>
      <c r="O45" s="23"/>
      <c r="P45" s="23"/>
      <c r="Q45" s="23"/>
      <c r="R45" s="23">
        <v>910000</v>
      </c>
      <c r="S45" s="23"/>
      <c r="T45" s="23"/>
      <c r="U45" s="23"/>
      <c r="V45" s="23"/>
      <c r="W45" s="23">
        <v>910000</v>
      </c>
    </row>
    <row r="46" ht="21" customHeight="1" spans="1:23">
      <c r="A46" s="24"/>
      <c r="B46" s="21" t="s">
        <v>250</v>
      </c>
      <c r="C46" s="21" t="s">
        <v>251</v>
      </c>
      <c r="D46" s="21" t="s">
        <v>90</v>
      </c>
      <c r="E46" s="21" t="s">
        <v>91</v>
      </c>
      <c r="F46" s="21" t="s">
        <v>252</v>
      </c>
      <c r="G46" s="21" t="s">
        <v>253</v>
      </c>
      <c r="H46" s="23">
        <v>4000</v>
      </c>
      <c r="I46" s="23"/>
      <c r="J46" s="23"/>
      <c r="K46" s="23"/>
      <c r="L46" s="23"/>
      <c r="M46" s="23"/>
      <c r="N46" s="23"/>
      <c r="O46" s="23"/>
      <c r="P46" s="23"/>
      <c r="Q46" s="23"/>
      <c r="R46" s="23">
        <v>4000</v>
      </c>
      <c r="S46" s="23"/>
      <c r="T46" s="23"/>
      <c r="U46" s="23"/>
      <c r="V46" s="23"/>
      <c r="W46" s="23">
        <v>4000</v>
      </c>
    </row>
    <row r="47" ht="21" customHeight="1" spans="1:23">
      <c r="A47" s="24"/>
      <c r="B47" s="21" t="s">
        <v>254</v>
      </c>
      <c r="C47" s="21" t="s">
        <v>255</v>
      </c>
      <c r="D47" s="21" t="s">
        <v>90</v>
      </c>
      <c r="E47" s="21" t="s">
        <v>91</v>
      </c>
      <c r="F47" s="21" t="s">
        <v>252</v>
      </c>
      <c r="G47" s="21" t="s">
        <v>253</v>
      </c>
      <c r="H47" s="23">
        <v>1500</v>
      </c>
      <c r="I47" s="23"/>
      <c r="J47" s="23"/>
      <c r="K47" s="23"/>
      <c r="L47" s="23"/>
      <c r="M47" s="23"/>
      <c r="N47" s="23"/>
      <c r="O47" s="23"/>
      <c r="P47" s="23"/>
      <c r="Q47" s="23"/>
      <c r="R47" s="23">
        <v>1500</v>
      </c>
      <c r="S47" s="23"/>
      <c r="T47" s="23"/>
      <c r="U47" s="23"/>
      <c r="V47" s="23"/>
      <c r="W47" s="23">
        <v>1500</v>
      </c>
    </row>
    <row r="48" ht="21" customHeight="1" spans="1:23">
      <c r="A48" s="35" t="s">
        <v>122</v>
      </c>
      <c r="B48" s="134"/>
      <c r="C48" s="134"/>
      <c r="D48" s="134"/>
      <c r="E48" s="134"/>
      <c r="F48" s="134"/>
      <c r="G48" s="135"/>
      <c r="H48" s="23">
        <v>41656444.72</v>
      </c>
      <c r="I48" s="23">
        <v>40740944.72</v>
      </c>
      <c r="J48" s="23"/>
      <c r="K48" s="23"/>
      <c r="L48" s="23">
        <v>40740944.72</v>
      </c>
      <c r="M48" s="23"/>
      <c r="N48" s="23"/>
      <c r="O48" s="23"/>
      <c r="P48" s="23"/>
      <c r="Q48" s="23"/>
      <c r="R48" s="23">
        <v>915500</v>
      </c>
      <c r="S48" s="23"/>
      <c r="T48" s="23"/>
      <c r="U48" s="23"/>
      <c r="V48" s="23"/>
      <c r="W48" s="23">
        <v>915500</v>
      </c>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8"/>
  <sheetViews>
    <sheetView showZeros="0" topLeftCell="A20" workbookViewId="0">
      <selection activeCell="B10" sqref="B1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2" t="s">
        <v>256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"单位名称："&amp;"凤庆县第三完全中学"</f>
        <v>单位名称：凤庆县第三完全中学</v>
      </c>
      <c r="B3" s="8"/>
      <c r="C3" s="8"/>
      <c r="D3" s="8"/>
      <c r="E3" s="8"/>
      <c r="F3" s="8"/>
      <c r="G3" s="8"/>
      <c r="H3" s="8"/>
      <c r="I3" s="9"/>
      <c r="J3" s="9"/>
      <c r="K3" s="9"/>
      <c r="L3" s="9"/>
      <c r="M3" s="9"/>
      <c r="N3" s="9"/>
      <c r="O3" s="9"/>
      <c r="P3" s="9"/>
      <c r="Q3" s="9"/>
      <c r="R3" s="1"/>
      <c r="S3" s="1"/>
      <c r="T3" s="1"/>
      <c r="U3" s="3"/>
      <c r="V3" s="1"/>
      <c r="W3" s="42" t="s">
        <v>171</v>
      </c>
    </row>
    <row r="4" ht="18.75" customHeight="1" spans="1:23">
      <c r="A4" s="10" t="s">
        <v>257</v>
      </c>
      <c r="B4" s="11" t="s">
        <v>186</v>
      </c>
      <c r="C4" s="10" t="s">
        <v>187</v>
      </c>
      <c r="D4" s="10" t="s">
        <v>258</v>
      </c>
      <c r="E4" s="11" t="s">
        <v>188</v>
      </c>
      <c r="F4" s="11" t="s">
        <v>189</v>
      </c>
      <c r="G4" s="11" t="s">
        <v>259</v>
      </c>
      <c r="H4" s="11" t="s">
        <v>260</v>
      </c>
      <c r="I4" s="31" t="s">
        <v>56</v>
      </c>
      <c r="J4" s="12" t="s">
        <v>261</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5" t="s">
        <v>58</v>
      </c>
      <c r="K6" s="97"/>
      <c r="L6" s="32"/>
      <c r="M6" s="32"/>
      <c r="N6" s="32"/>
      <c r="O6" s="32"/>
      <c r="P6" s="32"/>
      <c r="Q6" s="32"/>
      <c r="R6" s="32"/>
      <c r="S6" s="126"/>
      <c r="T6" s="126"/>
      <c r="U6" s="126"/>
      <c r="V6" s="126"/>
      <c r="W6" s="126"/>
    </row>
    <row r="7" ht="18.75" customHeight="1" spans="1:23">
      <c r="A7" s="17"/>
      <c r="B7" s="33"/>
      <c r="C7" s="17"/>
      <c r="D7" s="17"/>
      <c r="E7" s="18"/>
      <c r="F7" s="18"/>
      <c r="G7" s="18"/>
      <c r="H7" s="18"/>
      <c r="I7" s="33"/>
      <c r="J7" s="49" t="s">
        <v>58</v>
      </c>
      <c r="K7" s="49" t="s">
        <v>262</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263</v>
      </c>
      <c r="D9" s="21"/>
      <c r="E9" s="21"/>
      <c r="F9" s="21"/>
      <c r="G9" s="21"/>
      <c r="H9" s="21"/>
      <c r="I9" s="23">
        <v>39232.62</v>
      </c>
      <c r="J9" s="23">
        <v>39232.62</v>
      </c>
      <c r="K9" s="23">
        <v>39232.62</v>
      </c>
      <c r="L9" s="23"/>
      <c r="M9" s="23"/>
      <c r="N9" s="23"/>
      <c r="O9" s="23"/>
      <c r="P9" s="23"/>
      <c r="Q9" s="23"/>
      <c r="R9" s="23"/>
      <c r="S9" s="23"/>
      <c r="T9" s="23"/>
      <c r="U9" s="23"/>
      <c r="V9" s="23"/>
      <c r="W9" s="23"/>
    </row>
    <row r="10" ht="18.75" customHeight="1" spans="1:23">
      <c r="A10" s="122" t="s">
        <v>264</v>
      </c>
      <c r="B10" s="122" t="s">
        <v>265</v>
      </c>
      <c r="C10" s="21" t="s">
        <v>263</v>
      </c>
      <c r="D10" s="122" t="s">
        <v>71</v>
      </c>
      <c r="E10" s="122" t="s">
        <v>88</v>
      </c>
      <c r="F10" s="122" t="s">
        <v>89</v>
      </c>
      <c r="G10" s="122" t="s">
        <v>252</v>
      </c>
      <c r="H10" s="122" t="s">
        <v>253</v>
      </c>
      <c r="I10" s="23">
        <v>11316.24</v>
      </c>
      <c r="J10" s="23">
        <v>11316.24</v>
      </c>
      <c r="K10" s="23">
        <v>11316.24</v>
      </c>
      <c r="L10" s="23"/>
      <c r="M10" s="23"/>
      <c r="N10" s="23"/>
      <c r="O10" s="23"/>
      <c r="P10" s="23"/>
      <c r="Q10" s="23"/>
      <c r="R10" s="23"/>
      <c r="S10" s="23"/>
      <c r="T10" s="23"/>
      <c r="U10" s="23"/>
      <c r="V10" s="23"/>
      <c r="W10" s="23"/>
    </row>
    <row r="11" ht="18.75" customHeight="1" spans="1:23">
      <c r="A11" s="122" t="s">
        <v>264</v>
      </c>
      <c r="B11" s="122" t="s">
        <v>265</v>
      </c>
      <c r="C11" s="21" t="s">
        <v>263</v>
      </c>
      <c r="D11" s="122" t="s">
        <v>71</v>
      </c>
      <c r="E11" s="122" t="s">
        <v>88</v>
      </c>
      <c r="F11" s="122" t="s">
        <v>89</v>
      </c>
      <c r="G11" s="122" t="s">
        <v>266</v>
      </c>
      <c r="H11" s="122" t="s">
        <v>267</v>
      </c>
      <c r="I11" s="23">
        <v>4988.52</v>
      </c>
      <c r="J11" s="23">
        <v>4988.52</v>
      </c>
      <c r="K11" s="23">
        <v>4988.52</v>
      </c>
      <c r="L11" s="23"/>
      <c r="M11" s="23"/>
      <c r="N11" s="23"/>
      <c r="O11" s="23"/>
      <c r="P11" s="23"/>
      <c r="Q11" s="23"/>
      <c r="R11" s="23"/>
      <c r="S11" s="23"/>
      <c r="T11" s="23"/>
      <c r="U11" s="23"/>
      <c r="V11" s="23"/>
      <c r="W11" s="23"/>
    </row>
    <row r="12" ht="18.75" customHeight="1" spans="1:23">
      <c r="A12" s="122" t="s">
        <v>264</v>
      </c>
      <c r="B12" s="122" t="s">
        <v>265</v>
      </c>
      <c r="C12" s="21" t="s">
        <v>263</v>
      </c>
      <c r="D12" s="122" t="s">
        <v>71</v>
      </c>
      <c r="E12" s="122" t="s">
        <v>88</v>
      </c>
      <c r="F12" s="122" t="s">
        <v>89</v>
      </c>
      <c r="G12" s="122" t="s">
        <v>268</v>
      </c>
      <c r="H12" s="122" t="s">
        <v>269</v>
      </c>
      <c r="I12" s="23">
        <v>10010.52</v>
      </c>
      <c r="J12" s="23">
        <v>10010.52</v>
      </c>
      <c r="K12" s="23">
        <v>10010.52</v>
      </c>
      <c r="L12" s="23"/>
      <c r="M12" s="23"/>
      <c r="N12" s="23"/>
      <c r="O12" s="23"/>
      <c r="P12" s="23"/>
      <c r="Q12" s="23"/>
      <c r="R12" s="23"/>
      <c r="S12" s="23"/>
      <c r="T12" s="23"/>
      <c r="U12" s="23"/>
      <c r="V12" s="23"/>
      <c r="W12" s="23"/>
    </row>
    <row r="13" ht="18.75" customHeight="1" spans="1:23">
      <c r="A13" s="122" t="s">
        <v>264</v>
      </c>
      <c r="B13" s="122" t="s">
        <v>265</v>
      </c>
      <c r="C13" s="21" t="s">
        <v>263</v>
      </c>
      <c r="D13" s="122" t="s">
        <v>71</v>
      </c>
      <c r="E13" s="122" t="s">
        <v>88</v>
      </c>
      <c r="F13" s="122" t="s">
        <v>89</v>
      </c>
      <c r="G13" s="122" t="s">
        <v>270</v>
      </c>
      <c r="H13" s="122" t="s">
        <v>271</v>
      </c>
      <c r="I13" s="23">
        <v>4988.52</v>
      </c>
      <c r="J13" s="23">
        <v>4988.52</v>
      </c>
      <c r="K13" s="23">
        <v>4988.52</v>
      </c>
      <c r="L13" s="23"/>
      <c r="M13" s="23"/>
      <c r="N13" s="23"/>
      <c r="O13" s="23"/>
      <c r="P13" s="23"/>
      <c r="Q13" s="23"/>
      <c r="R13" s="23"/>
      <c r="S13" s="23"/>
      <c r="T13" s="23"/>
      <c r="U13" s="23"/>
      <c r="V13" s="23"/>
      <c r="W13" s="23"/>
    </row>
    <row r="14" ht="18.75" customHeight="1" spans="1:23">
      <c r="A14" s="122" t="s">
        <v>264</v>
      </c>
      <c r="B14" s="122" t="s">
        <v>265</v>
      </c>
      <c r="C14" s="21" t="s">
        <v>263</v>
      </c>
      <c r="D14" s="122" t="s">
        <v>71</v>
      </c>
      <c r="E14" s="122" t="s">
        <v>88</v>
      </c>
      <c r="F14" s="122" t="s">
        <v>89</v>
      </c>
      <c r="G14" s="122" t="s">
        <v>226</v>
      </c>
      <c r="H14" s="122" t="s">
        <v>227</v>
      </c>
      <c r="I14" s="23">
        <v>4620.24</v>
      </c>
      <c r="J14" s="23">
        <v>4620.24</v>
      </c>
      <c r="K14" s="23">
        <v>4620.24</v>
      </c>
      <c r="L14" s="23"/>
      <c r="M14" s="23"/>
      <c r="N14" s="23"/>
      <c r="O14" s="23"/>
      <c r="P14" s="23"/>
      <c r="Q14" s="23"/>
      <c r="R14" s="23"/>
      <c r="S14" s="23"/>
      <c r="T14" s="23"/>
      <c r="U14" s="23"/>
      <c r="V14" s="23"/>
      <c r="W14" s="23"/>
    </row>
    <row r="15" ht="18.75" customHeight="1" spans="1:23">
      <c r="A15" s="122" t="s">
        <v>264</v>
      </c>
      <c r="B15" s="122" t="s">
        <v>265</v>
      </c>
      <c r="C15" s="21" t="s">
        <v>263</v>
      </c>
      <c r="D15" s="122" t="s">
        <v>71</v>
      </c>
      <c r="E15" s="122" t="s">
        <v>88</v>
      </c>
      <c r="F15" s="122" t="s">
        <v>89</v>
      </c>
      <c r="G15" s="122" t="s">
        <v>272</v>
      </c>
      <c r="H15" s="122" t="s">
        <v>273</v>
      </c>
      <c r="I15" s="23">
        <v>1040.58</v>
      </c>
      <c r="J15" s="23">
        <v>1040.58</v>
      </c>
      <c r="K15" s="23">
        <v>1040.58</v>
      </c>
      <c r="L15" s="23"/>
      <c r="M15" s="23"/>
      <c r="N15" s="23"/>
      <c r="O15" s="23"/>
      <c r="P15" s="23"/>
      <c r="Q15" s="23"/>
      <c r="R15" s="23"/>
      <c r="S15" s="23"/>
      <c r="T15" s="23"/>
      <c r="U15" s="23"/>
      <c r="V15" s="23"/>
      <c r="W15" s="23"/>
    </row>
    <row r="16" ht="18.75" customHeight="1" spans="1:23">
      <c r="A16" s="122" t="s">
        <v>264</v>
      </c>
      <c r="B16" s="122" t="s">
        <v>265</v>
      </c>
      <c r="C16" s="21" t="s">
        <v>263</v>
      </c>
      <c r="D16" s="122" t="s">
        <v>71</v>
      </c>
      <c r="E16" s="122" t="s">
        <v>94</v>
      </c>
      <c r="F16" s="122" t="s">
        <v>95</v>
      </c>
      <c r="G16" s="122" t="s">
        <v>252</v>
      </c>
      <c r="H16" s="122" t="s">
        <v>253</v>
      </c>
      <c r="I16" s="23">
        <v>2268</v>
      </c>
      <c r="J16" s="23">
        <v>2268</v>
      </c>
      <c r="K16" s="23">
        <v>2268</v>
      </c>
      <c r="L16" s="23"/>
      <c r="M16" s="23"/>
      <c r="N16" s="23"/>
      <c r="O16" s="23"/>
      <c r="P16" s="23"/>
      <c r="Q16" s="23"/>
      <c r="R16" s="23"/>
      <c r="S16" s="23"/>
      <c r="T16" s="23"/>
      <c r="U16" s="23"/>
      <c r="V16" s="23"/>
      <c r="W16" s="23"/>
    </row>
    <row r="17" ht="18.75" customHeight="1" spans="1:23">
      <c r="A17" s="24"/>
      <c r="B17" s="24"/>
      <c r="C17" s="21" t="s">
        <v>274</v>
      </c>
      <c r="D17" s="24"/>
      <c r="E17" s="24"/>
      <c r="F17" s="24"/>
      <c r="G17" s="24"/>
      <c r="H17" s="24"/>
      <c r="I17" s="23">
        <v>70520.63</v>
      </c>
      <c r="J17" s="23">
        <v>70520.63</v>
      </c>
      <c r="K17" s="23">
        <v>70520.63</v>
      </c>
      <c r="L17" s="23"/>
      <c r="M17" s="23"/>
      <c r="N17" s="23"/>
      <c r="O17" s="23"/>
      <c r="P17" s="23"/>
      <c r="Q17" s="23"/>
      <c r="R17" s="23"/>
      <c r="S17" s="23"/>
      <c r="T17" s="23"/>
      <c r="U17" s="23"/>
      <c r="V17" s="23"/>
      <c r="W17" s="23"/>
    </row>
    <row r="18" ht="18.75" customHeight="1" spans="1:23">
      <c r="A18" s="122" t="s">
        <v>264</v>
      </c>
      <c r="B18" s="122" t="s">
        <v>275</v>
      </c>
      <c r="C18" s="21" t="s">
        <v>274</v>
      </c>
      <c r="D18" s="122" t="s">
        <v>71</v>
      </c>
      <c r="E18" s="122" t="s">
        <v>88</v>
      </c>
      <c r="F18" s="122" t="s">
        <v>89</v>
      </c>
      <c r="G18" s="122" t="s">
        <v>276</v>
      </c>
      <c r="H18" s="122" t="s">
        <v>277</v>
      </c>
      <c r="I18" s="23">
        <v>70520.63</v>
      </c>
      <c r="J18" s="23">
        <v>70520.63</v>
      </c>
      <c r="K18" s="23">
        <v>70520.63</v>
      </c>
      <c r="L18" s="23"/>
      <c r="M18" s="23"/>
      <c r="N18" s="23"/>
      <c r="O18" s="23"/>
      <c r="P18" s="23"/>
      <c r="Q18" s="23"/>
      <c r="R18" s="23"/>
      <c r="S18" s="23"/>
      <c r="T18" s="23"/>
      <c r="U18" s="23"/>
      <c r="V18" s="23"/>
      <c r="W18" s="23"/>
    </row>
    <row r="19" ht="18.75" customHeight="1" spans="1:23">
      <c r="A19" s="24"/>
      <c r="B19" s="24"/>
      <c r="C19" s="21" t="s">
        <v>278</v>
      </c>
      <c r="D19" s="24"/>
      <c r="E19" s="24"/>
      <c r="F19" s="24"/>
      <c r="G19" s="24"/>
      <c r="H19" s="24"/>
      <c r="I19" s="23">
        <v>35100</v>
      </c>
      <c r="J19" s="23">
        <v>35100</v>
      </c>
      <c r="K19" s="23">
        <v>35100</v>
      </c>
      <c r="L19" s="23"/>
      <c r="M19" s="23"/>
      <c r="N19" s="23"/>
      <c r="O19" s="23"/>
      <c r="P19" s="23"/>
      <c r="Q19" s="23"/>
      <c r="R19" s="23"/>
      <c r="S19" s="23"/>
      <c r="T19" s="23"/>
      <c r="U19" s="23"/>
      <c r="V19" s="23"/>
      <c r="W19" s="23"/>
    </row>
    <row r="20" ht="18.75" customHeight="1" spans="1:23">
      <c r="A20" s="122" t="s">
        <v>264</v>
      </c>
      <c r="B20" s="122" t="s">
        <v>279</v>
      </c>
      <c r="C20" s="21" t="s">
        <v>278</v>
      </c>
      <c r="D20" s="122" t="s">
        <v>71</v>
      </c>
      <c r="E20" s="122" t="s">
        <v>90</v>
      </c>
      <c r="F20" s="122" t="s">
        <v>91</v>
      </c>
      <c r="G20" s="122" t="s">
        <v>276</v>
      </c>
      <c r="H20" s="122" t="s">
        <v>277</v>
      </c>
      <c r="I20" s="23">
        <v>35100</v>
      </c>
      <c r="J20" s="23">
        <v>35100</v>
      </c>
      <c r="K20" s="23">
        <v>35100</v>
      </c>
      <c r="L20" s="23"/>
      <c r="M20" s="23"/>
      <c r="N20" s="23"/>
      <c r="O20" s="23"/>
      <c r="P20" s="23"/>
      <c r="Q20" s="23"/>
      <c r="R20" s="23"/>
      <c r="S20" s="23"/>
      <c r="T20" s="23"/>
      <c r="U20" s="23"/>
      <c r="V20" s="23"/>
      <c r="W20" s="23"/>
    </row>
    <row r="21" ht="18.75" customHeight="1" spans="1:23">
      <c r="A21" s="24"/>
      <c r="B21" s="24"/>
      <c r="C21" s="21" t="s">
        <v>280</v>
      </c>
      <c r="D21" s="24"/>
      <c r="E21" s="24"/>
      <c r="F21" s="24"/>
      <c r="G21" s="24"/>
      <c r="H21" s="24"/>
      <c r="I21" s="23">
        <v>9768.6</v>
      </c>
      <c r="J21" s="23">
        <v>9768.6</v>
      </c>
      <c r="K21" s="23">
        <v>9768.6</v>
      </c>
      <c r="L21" s="23"/>
      <c r="M21" s="23"/>
      <c r="N21" s="23"/>
      <c r="O21" s="23"/>
      <c r="P21" s="23"/>
      <c r="Q21" s="23"/>
      <c r="R21" s="23"/>
      <c r="S21" s="23"/>
      <c r="T21" s="23"/>
      <c r="U21" s="23"/>
      <c r="V21" s="23"/>
      <c r="W21" s="23"/>
    </row>
    <row r="22" ht="18.75" customHeight="1" spans="1:23">
      <c r="A22" s="122" t="s">
        <v>264</v>
      </c>
      <c r="B22" s="122" t="s">
        <v>281</v>
      </c>
      <c r="C22" s="21" t="s">
        <v>280</v>
      </c>
      <c r="D22" s="122" t="s">
        <v>71</v>
      </c>
      <c r="E22" s="122" t="s">
        <v>90</v>
      </c>
      <c r="F22" s="122" t="s">
        <v>91</v>
      </c>
      <c r="G22" s="122" t="s">
        <v>252</v>
      </c>
      <c r="H22" s="122" t="s">
        <v>253</v>
      </c>
      <c r="I22" s="23">
        <v>9768.6</v>
      </c>
      <c r="J22" s="23">
        <v>9768.6</v>
      </c>
      <c r="K22" s="23">
        <v>9768.6</v>
      </c>
      <c r="L22" s="23"/>
      <c r="M22" s="23"/>
      <c r="N22" s="23"/>
      <c r="O22" s="23"/>
      <c r="P22" s="23"/>
      <c r="Q22" s="23"/>
      <c r="R22" s="23"/>
      <c r="S22" s="23"/>
      <c r="T22" s="23"/>
      <c r="U22" s="23"/>
      <c r="V22" s="23"/>
      <c r="W22" s="23"/>
    </row>
    <row r="23" ht="18.75" customHeight="1" spans="1:23">
      <c r="A23" s="24"/>
      <c r="B23" s="24"/>
      <c r="C23" s="21" t="s">
        <v>282</v>
      </c>
      <c r="D23" s="24"/>
      <c r="E23" s="24"/>
      <c r="F23" s="24"/>
      <c r="G23" s="24"/>
      <c r="H23" s="24"/>
      <c r="I23" s="23">
        <v>2449860</v>
      </c>
      <c r="J23" s="23">
        <v>2449860</v>
      </c>
      <c r="K23" s="23">
        <v>2449860</v>
      </c>
      <c r="L23" s="23"/>
      <c r="M23" s="23"/>
      <c r="N23" s="23"/>
      <c r="O23" s="23"/>
      <c r="P23" s="23"/>
      <c r="Q23" s="23"/>
      <c r="R23" s="23"/>
      <c r="S23" s="23"/>
      <c r="T23" s="23"/>
      <c r="U23" s="23"/>
      <c r="V23" s="23"/>
      <c r="W23" s="23"/>
    </row>
    <row r="24" ht="18.75" customHeight="1" spans="1:23">
      <c r="A24" s="122" t="s">
        <v>264</v>
      </c>
      <c r="B24" s="122" t="s">
        <v>283</v>
      </c>
      <c r="C24" s="21" t="s">
        <v>282</v>
      </c>
      <c r="D24" s="122" t="s">
        <v>71</v>
      </c>
      <c r="E24" s="122" t="s">
        <v>90</v>
      </c>
      <c r="F24" s="122" t="s">
        <v>91</v>
      </c>
      <c r="G24" s="122" t="s">
        <v>252</v>
      </c>
      <c r="H24" s="122" t="s">
        <v>253</v>
      </c>
      <c r="I24" s="23">
        <v>330600</v>
      </c>
      <c r="J24" s="23">
        <v>330600</v>
      </c>
      <c r="K24" s="23">
        <v>330600</v>
      </c>
      <c r="L24" s="23"/>
      <c r="M24" s="23"/>
      <c r="N24" s="23"/>
      <c r="O24" s="23"/>
      <c r="P24" s="23"/>
      <c r="Q24" s="23"/>
      <c r="R24" s="23"/>
      <c r="S24" s="23"/>
      <c r="T24" s="23"/>
      <c r="U24" s="23"/>
      <c r="V24" s="23"/>
      <c r="W24" s="23"/>
    </row>
    <row r="25" ht="18.75" customHeight="1" spans="1:23">
      <c r="A25" s="122" t="s">
        <v>264</v>
      </c>
      <c r="B25" s="122" t="s">
        <v>283</v>
      </c>
      <c r="C25" s="21" t="s">
        <v>282</v>
      </c>
      <c r="D25" s="122" t="s">
        <v>71</v>
      </c>
      <c r="E25" s="122" t="s">
        <v>90</v>
      </c>
      <c r="F25" s="122" t="s">
        <v>91</v>
      </c>
      <c r="G25" s="122" t="s">
        <v>284</v>
      </c>
      <c r="H25" s="122" t="s">
        <v>285</v>
      </c>
      <c r="I25" s="23">
        <v>131100</v>
      </c>
      <c r="J25" s="23">
        <v>131100</v>
      </c>
      <c r="K25" s="23">
        <v>131100</v>
      </c>
      <c r="L25" s="23"/>
      <c r="M25" s="23"/>
      <c r="N25" s="23"/>
      <c r="O25" s="23"/>
      <c r="P25" s="23"/>
      <c r="Q25" s="23"/>
      <c r="R25" s="23"/>
      <c r="S25" s="23"/>
      <c r="T25" s="23"/>
      <c r="U25" s="23"/>
      <c r="V25" s="23"/>
      <c r="W25" s="23"/>
    </row>
    <row r="26" ht="18.75" customHeight="1" spans="1:23">
      <c r="A26" s="122" t="s">
        <v>264</v>
      </c>
      <c r="B26" s="122" t="s">
        <v>283</v>
      </c>
      <c r="C26" s="21" t="s">
        <v>282</v>
      </c>
      <c r="D26" s="122" t="s">
        <v>71</v>
      </c>
      <c r="E26" s="122" t="s">
        <v>90</v>
      </c>
      <c r="F26" s="122" t="s">
        <v>91</v>
      </c>
      <c r="G26" s="122" t="s">
        <v>266</v>
      </c>
      <c r="H26" s="122" t="s">
        <v>267</v>
      </c>
      <c r="I26" s="23">
        <v>100320</v>
      </c>
      <c r="J26" s="23">
        <v>100320</v>
      </c>
      <c r="K26" s="23">
        <v>100320</v>
      </c>
      <c r="L26" s="23"/>
      <c r="M26" s="23"/>
      <c r="N26" s="23"/>
      <c r="O26" s="23"/>
      <c r="P26" s="23"/>
      <c r="Q26" s="23"/>
      <c r="R26" s="23"/>
      <c r="S26" s="23"/>
      <c r="T26" s="23"/>
      <c r="U26" s="23"/>
      <c r="V26" s="23"/>
      <c r="W26" s="23"/>
    </row>
    <row r="27" ht="18.75" customHeight="1" spans="1:23">
      <c r="A27" s="122" t="s">
        <v>264</v>
      </c>
      <c r="B27" s="122" t="s">
        <v>283</v>
      </c>
      <c r="C27" s="21" t="s">
        <v>282</v>
      </c>
      <c r="D27" s="122" t="s">
        <v>71</v>
      </c>
      <c r="E27" s="122" t="s">
        <v>90</v>
      </c>
      <c r="F27" s="122" t="s">
        <v>91</v>
      </c>
      <c r="G27" s="122" t="s">
        <v>268</v>
      </c>
      <c r="H27" s="122" t="s">
        <v>269</v>
      </c>
      <c r="I27" s="23">
        <v>199500</v>
      </c>
      <c r="J27" s="23">
        <v>199500</v>
      </c>
      <c r="K27" s="23">
        <v>199500</v>
      </c>
      <c r="L27" s="23"/>
      <c r="M27" s="23"/>
      <c r="N27" s="23"/>
      <c r="O27" s="23"/>
      <c r="P27" s="23"/>
      <c r="Q27" s="23"/>
      <c r="R27" s="23"/>
      <c r="S27" s="23"/>
      <c r="T27" s="23"/>
      <c r="U27" s="23"/>
      <c r="V27" s="23"/>
      <c r="W27" s="23"/>
    </row>
    <row r="28" ht="18.75" customHeight="1" spans="1:23">
      <c r="A28" s="122" t="s">
        <v>264</v>
      </c>
      <c r="B28" s="122" t="s">
        <v>283</v>
      </c>
      <c r="C28" s="21" t="s">
        <v>282</v>
      </c>
      <c r="D28" s="122" t="s">
        <v>71</v>
      </c>
      <c r="E28" s="122" t="s">
        <v>90</v>
      </c>
      <c r="F28" s="122" t="s">
        <v>91</v>
      </c>
      <c r="G28" s="122" t="s">
        <v>270</v>
      </c>
      <c r="H28" s="122" t="s">
        <v>271</v>
      </c>
      <c r="I28" s="23">
        <v>50160</v>
      </c>
      <c r="J28" s="23">
        <v>50160</v>
      </c>
      <c r="K28" s="23">
        <v>50160</v>
      </c>
      <c r="L28" s="23"/>
      <c r="M28" s="23"/>
      <c r="N28" s="23"/>
      <c r="O28" s="23"/>
      <c r="P28" s="23"/>
      <c r="Q28" s="23"/>
      <c r="R28" s="23"/>
      <c r="S28" s="23"/>
      <c r="T28" s="23"/>
      <c r="U28" s="23"/>
      <c r="V28" s="23"/>
      <c r="W28" s="23"/>
    </row>
    <row r="29" ht="18.75" customHeight="1" spans="1:23">
      <c r="A29" s="122" t="s">
        <v>264</v>
      </c>
      <c r="B29" s="122" t="s">
        <v>283</v>
      </c>
      <c r="C29" s="21" t="s">
        <v>282</v>
      </c>
      <c r="D29" s="122" t="s">
        <v>71</v>
      </c>
      <c r="E29" s="122" t="s">
        <v>90</v>
      </c>
      <c r="F29" s="122" t="s">
        <v>91</v>
      </c>
      <c r="G29" s="122" t="s">
        <v>286</v>
      </c>
      <c r="H29" s="122" t="s">
        <v>287</v>
      </c>
      <c r="I29" s="23">
        <v>200640</v>
      </c>
      <c r="J29" s="23">
        <v>200640</v>
      </c>
      <c r="K29" s="23">
        <v>200640</v>
      </c>
      <c r="L29" s="23"/>
      <c r="M29" s="23"/>
      <c r="N29" s="23"/>
      <c r="O29" s="23"/>
      <c r="P29" s="23"/>
      <c r="Q29" s="23"/>
      <c r="R29" s="23"/>
      <c r="S29" s="23"/>
      <c r="T29" s="23"/>
      <c r="U29" s="23"/>
      <c r="V29" s="23"/>
      <c r="W29" s="23"/>
    </row>
    <row r="30" ht="18.75" customHeight="1" spans="1:23">
      <c r="A30" s="122" t="s">
        <v>264</v>
      </c>
      <c r="B30" s="122" t="s">
        <v>283</v>
      </c>
      <c r="C30" s="21" t="s">
        <v>282</v>
      </c>
      <c r="D30" s="122" t="s">
        <v>71</v>
      </c>
      <c r="E30" s="122" t="s">
        <v>90</v>
      </c>
      <c r="F30" s="122" t="s">
        <v>91</v>
      </c>
      <c r="G30" s="122" t="s">
        <v>288</v>
      </c>
      <c r="H30" s="122" t="s">
        <v>289</v>
      </c>
      <c r="I30" s="23">
        <v>79800</v>
      </c>
      <c r="J30" s="23">
        <v>79800</v>
      </c>
      <c r="K30" s="23">
        <v>79800</v>
      </c>
      <c r="L30" s="23"/>
      <c r="M30" s="23"/>
      <c r="N30" s="23"/>
      <c r="O30" s="23"/>
      <c r="P30" s="23"/>
      <c r="Q30" s="23"/>
      <c r="R30" s="23"/>
      <c r="S30" s="23"/>
      <c r="T30" s="23"/>
      <c r="U30" s="23"/>
      <c r="V30" s="23"/>
      <c r="W30" s="23"/>
    </row>
    <row r="31" ht="18.75" customHeight="1" spans="1:23">
      <c r="A31" s="122" t="s">
        <v>264</v>
      </c>
      <c r="B31" s="122" t="s">
        <v>283</v>
      </c>
      <c r="C31" s="21" t="s">
        <v>282</v>
      </c>
      <c r="D31" s="122" t="s">
        <v>71</v>
      </c>
      <c r="E31" s="122" t="s">
        <v>90</v>
      </c>
      <c r="F31" s="122" t="s">
        <v>91</v>
      </c>
      <c r="G31" s="122" t="s">
        <v>290</v>
      </c>
      <c r="H31" s="122" t="s">
        <v>291</v>
      </c>
      <c r="I31" s="23">
        <v>148200</v>
      </c>
      <c r="J31" s="23">
        <v>148200</v>
      </c>
      <c r="K31" s="23">
        <v>148200</v>
      </c>
      <c r="L31" s="23"/>
      <c r="M31" s="23"/>
      <c r="N31" s="23"/>
      <c r="O31" s="23"/>
      <c r="P31" s="23"/>
      <c r="Q31" s="23"/>
      <c r="R31" s="23"/>
      <c r="S31" s="23"/>
      <c r="T31" s="23"/>
      <c r="U31" s="23"/>
      <c r="V31" s="23"/>
      <c r="W31" s="23"/>
    </row>
    <row r="32" ht="18.75" customHeight="1" spans="1:23">
      <c r="A32" s="122" t="s">
        <v>264</v>
      </c>
      <c r="B32" s="122" t="s">
        <v>283</v>
      </c>
      <c r="C32" s="21" t="s">
        <v>282</v>
      </c>
      <c r="D32" s="122" t="s">
        <v>71</v>
      </c>
      <c r="E32" s="122" t="s">
        <v>90</v>
      </c>
      <c r="F32" s="122" t="s">
        <v>91</v>
      </c>
      <c r="G32" s="122" t="s">
        <v>292</v>
      </c>
      <c r="H32" s="122" t="s">
        <v>293</v>
      </c>
      <c r="I32" s="23">
        <v>79800</v>
      </c>
      <c r="J32" s="23">
        <v>79800</v>
      </c>
      <c r="K32" s="23">
        <v>79800</v>
      </c>
      <c r="L32" s="23"/>
      <c r="M32" s="23"/>
      <c r="N32" s="23"/>
      <c r="O32" s="23"/>
      <c r="P32" s="23"/>
      <c r="Q32" s="23"/>
      <c r="R32" s="23"/>
      <c r="S32" s="23"/>
      <c r="T32" s="23"/>
      <c r="U32" s="23"/>
      <c r="V32" s="23"/>
      <c r="W32" s="23"/>
    </row>
    <row r="33" ht="18.75" customHeight="1" spans="1:23">
      <c r="A33" s="122" t="s">
        <v>264</v>
      </c>
      <c r="B33" s="122" t="s">
        <v>283</v>
      </c>
      <c r="C33" s="21" t="s">
        <v>282</v>
      </c>
      <c r="D33" s="122" t="s">
        <v>71</v>
      </c>
      <c r="E33" s="122" t="s">
        <v>90</v>
      </c>
      <c r="F33" s="122" t="s">
        <v>91</v>
      </c>
      <c r="G33" s="122" t="s">
        <v>294</v>
      </c>
      <c r="H33" s="122" t="s">
        <v>295</v>
      </c>
      <c r="I33" s="23">
        <v>12540</v>
      </c>
      <c r="J33" s="23">
        <v>12540</v>
      </c>
      <c r="K33" s="23">
        <v>12540</v>
      </c>
      <c r="L33" s="23"/>
      <c r="M33" s="23"/>
      <c r="N33" s="23"/>
      <c r="O33" s="23"/>
      <c r="P33" s="23"/>
      <c r="Q33" s="23"/>
      <c r="R33" s="23"/>
      <c r="S33" s="23"/>
      <c r="T33" s="23"/>
      <c r="U33" s="23"/>
      <c r="V33" s="23"/>
      <c r="W33" s="23"/>
    </row>
    <row r="34" ht="18.75" customHeight="1" spans="1:23">
      <c r="A34" s="122" t="s">
        <v>264</v>
      </c>
      <c r="B34" s="122" t="s">
        <v>283</v>
      </c>
      <c r="C34" s="21" t="s">
        <v>282</v>
      </c>
      <c r="D34" s="122" t="s">
        <v>71</v>
      </c>
      <c r="E34" s="122" t="s">
        <v>90</v>
      </c>
      <c r="F34" s="122" t="s">
        <v>91</v>
      </c>
      <c r="G34" s="122" t="s">
        <v>226</v>
      </c>
      <c r="H34" s="122" t="s">
        <v>227</v>
      </c>
      <c r="I34" s="23">
        <v>289560</v>
      </c>
      <c r="J34" s="23">
        <v>289560</v>
      </c>
      <c r="K34" s="23">
        <v>289560</v>
      </c>
      <c r="L34" s="23"/>
      <c r="M34" s="23"/>
      <c r="N34" s="23"/>
      <c r="O34" s="23"/>
      <c r="P34" s="23"/>
      <c r="Q34" s="23"/>
      <c r="R34" s="23"/>
      <c r="S34" s="23"/>
      <c r="T34" s="23"/>
      <c r="U34" s="23"/>
      <c r="V34" s="23"/>
      <c r="W34" s="23"/>
    </row>
    <row r="35" ht="18.75" customHeight="1" spans="1:23">
      <c r="A35" s="122" t="s">
        <v>264</v>
      </c>
      <c r="B35" s="122" t="s">
        <v>283</v>
      </c>
      <c r="C35" s="21" t="s">
        <v>282</v>
      </c>
      <c r="D35" s="122" t="s">
        <v>71</v>
      </c>
      <c r="E35" s="122" t="s">
        <v>90</v>
      </c>
      <c r="F35" s="122" t="s">
        <v>91</v>
      </c>
      <c r="G35" s="122" t="s">
        <v>296</v>
      </c>
      <c r="H35" s="122" t="s">
        <v>297</v>
      </c>
      <c r="I35" s="23">
        <v>20520</v>
      </c>
      <c r="J35" s="23">
        <v>20520</v>
      </c>
      <c r="K35" s="23">
        <v>20520</v>
      </c>
      <c r="L35" s="23"/>
      <c r="M35" s="23"/>
      <c r="N35" s="23"/>
      <c r="O35" s="23"/>
      <c r="P35" s="23"/>
      <c r="Q35" s="23"/>
      <c r="R35" s="23"/>
      <c r="S35" s="23"/>
      <c r="T35" s="23"/>
      <c r="U35" s="23"/>
      <c r="V35" s="23"/>
      <c r="W35" s="23"/>
    </row>
    <row r="36" ht="18.75" customHeight="1" spans="1:23">
      <c r="A36" s="122" t="s">
        <v>264</v>
      </c>
      <c r="B36" s="122" t="s">
        <v>283</v>
      </c>
      <c r="C36" s="21" t="s">
        <v>282</v>
      </c>
      <c r="D36" s="122" t="s">
        <v>71</v>
      </c>
      <c r="E36" s="122" t="s">
        <v>90</v>
      </c>
      <c r="F36" s="122" t="s">
        <v>91</v>
      </c>
      <c r="G36" s="122" t="s">
        <v>298</v>
      </c>
      <c r="H36" s="122" t="s">
        <v>299</v>
      </c>
      <c r="I36" s="23">
        <v>50160</v>
      </c>
      <c r="J36" s="23">
        <v>50160</v>
      </c>
      <c r="K36" s="23">
        <v>50160</v>
      </c>
      <c r="L36" s="23"/>
      <c r="M36" s="23"/>
      <c r="N36" s="23"/>
      <c r="O36" s="23"/>
      <c r="P36" s="23"/>
      <c r="Q36" s="23"/>
      <c r="R36" s="23"/>
      <c r="S36" s="23"/>
      <c r="T36" s="23"/>
      <c r="U36" s="23"/>
      <c r="V36" s="23"/>
      <c r="W36" s="23"/>
    </row>
    <row r="37" ht="18.75" customHeight="1" spans="1:23">
      <c r="A37" s="122" t="s">
        <v>264</v>
      </c>
      <c r="B37" s="122" t="s">
        <v>283</v>
      </c>
      <c r="C37" s="21" t="s">
        <v>282</v>
      </c>
      <c r="D37" s="122" t="s">
        <v>71</v>
      </c>
      <c r="E37" s="122" t="s">
        <v>90</v>
      </c>
      <c r="F37" s="122" t="s">
        <v>91</v>
      </c>
      <c r="G37" s="122" t="s">
        <v>300</v>
      </c>
      <c r="H37" s="122" t="s">
        <v>301</v>
      </c>
      <c r="I37" s="23">
        <v>99180</v>
      </c>
      <c r="J37" s="23">
        <v>99180</v>
      </c>
      <c r="K37" s="23">
        <v>99180</v>
      </c>
      <c r="L37" s="23"/>
      <c r="M37" s="23"/>
      <c r="N37" s="23"/>
      <c r="O37" s="23"/>
      <c r="P37" s="23"/>
      <c r="Q37" s="23"/>
      <c r="R37" s="23"/>
      <c r="S37" s="23"/>
      <c r="T37" s="23"/>
      <c r="U37" s="23"/>
      <c r="V37" s="23"/>
      <c r="W37" s="23"/>
    </row>
    <row r="38" ht="18.75" customHeight="1" spans="1:23">
      <c r="A38" s="122" t="s">
        <v>264</v>
      </c>
      <c r="B38" s="122" t="s">
        <v>283</v>
      </c>
      <c r="C38" s="21" t="s">
        <v>282</v>
      </c>
      <c r="D38" s="122" t="s">
        <v>71</v>
      </c>
      <c r="E38" s="122" t="s">
        <v>90</v>
      </c>
      <c r="F38" s="122" t="s">
        <v>91</v>
      </c>
      <c r="G38" s="122" t="s">
        <v>272</v>
      </c>
      <c r="H38" s="122" t="s">
        <v>273</v>
      </c>
      <c r="I38" s="23">
        <v>6840</v>
      </c>
      <c r="J38" s="23">
        <v>6840</v>
      </c>
      <c r="K38" s="23">
        <v>6840</v>
      </c>
      <c r="L38" s="23"/>
      <c r="M38" s="23"/>
      <c r="N38" s="23"/>
      <c r="O38" s="23"/>
      <c r="P38" s="23"/>
      <c r="Q38" s="23"/>
      <c r="R38" s="23"/>
      <c r="S38" s="23"/>
      <c r="T38" s="23"/>
      <c r="U38" s="23"/>
      <c r="V38" s="23"/>
      <c r="W38" s="23"/>
    </row>
    <row r="39" ht="18.75" customHeight="1" spans="1:23">
      <c r="A39" s="122" t="s">
        <v>264</v>
      </c>
      <c r="B39" s="122" t="s">
        <v>283</v>
      </c>
      <c r="C39" s="21" t="s">
        <v>282</v>
      </c>
      <c r="D39" s="122" t="s">
        <v>71</v>
      </c>
      <c r="E39" s="122" t="s">
        <v>90</v>
      </c>
      <c r="F39" s="122" t="s">
        <v>91</v>
      </c>
      <c r="G39" s="122" t="s">
        <v>302</v>
      </c>
      <c r="H39" s="122" t="s">
        <v>303</v>
      </c>
      <c r="I39" s="23">
        <v>149340</v>
      </c>
      <c r="J39" s="23">
        <v>149340</v>
      </c>
      <c r="K39" s="23">
        <v>149340</v>
      </c>
      <c r="L39" s="23"/>
      <c r="M39" s="23"/>
      <c r="N39" s="23"/>
      <c r="O39" s="23"/>
      <c r="P39" s="23"/>
      <c r="Q39" s="23"/>
      <c r="R39" s="23"/>
      <c r="S39" s="23"/>
      <c r="T39" s="23"/>
      <c r="U39" s="23"/>
      <c r="V39" s="23"/>
      <c r="W39" s="23"/>
    </row>
    <row r="40" ht="18.75" customHeight="1" spans="1:23">
      <c r="A40" s="122" t="s">
        <v>264</v>
      </c>
      <c r="B40" s="122" t="s">
        <v>283</v>
      </c>
      <c r="C40" s="21" t="s">
        <v>282</v>
      </c>
      <c r="D40" s="122" t="s">
        <v>71</v>
      </c>
      <c r="E40" s="122" t="s">
        <v>90</v>
      </c>
      <c r="F40" s="122" t="s">
        <v>91</v>
      </c>
      <c r="G40" s="122" t="s">
        <v>304</v>
      </c>
      <c r="H40" s="122" t="s">
        <v>305</v>
      </c>
      <c r="I40" s="23">
        <v>200640</v>
      </c>
      <c r="J40" s="23">
        <v>200640</v>
      </c>
      <c r="K40" s="23">
        <v>200640</v>
      </c>
      <c r="L40" s="23"/>
      <c r="M40" s="23"/>
      <c r="N40" s="23"/>
      <c r="O40" s="23"/>
      <c r="P40" s="23"/>
      <c r="Q40" s="23"/>
      <c r="R40" s="23"/>
      <c r="S40" s="23"/>
      <c r="T40" s="23"/>
      <c r="U40" s="23"/>
      <c r="V40" s="23"/>
      <c r="W40" s="23"/>
    </row>
    <row r="41" ht="18.75" customHeight="1" spans="1:23">
      <c r="A41" s="122" t="s">
        <v>264</v>
      </c>
      <c r="B41" s="122" t="s">
        <v>283</v>
      </c>
      <c r="C41" s="21" t="s">
        <v>282</v>
      </c>
      <c r="D41" s="122" t="s">
        <v>71</v>
      </c>
      <c r="E41" s="122" t="s">
        <v>90</v>
      </c>
      <c r="F41" s="122" t="s">
        <v>91</v>
      </c>
      <c r="G41" s="122" t="s">
        <v>306</v>
      </c>
      <c r="H41" s="122" t="s">
        <v>307</v>
      </c>
      <c r="I41" s="23">
        <v>300960</v>
      </c>
      <c r="J41" s="23">
        <v>300960</v>
      </c>
      <c r="K41" s="23">
        <v>300960</v>
      </c>
      <c r="L41" s="23"/>
      <c r="M41" s="23"/>
      <c r="N41" s="23"/>
      <c r="O41" s="23"/>
      <c r="P41" s="23"/>
      <c r="Q41" s="23"/>
      <c r="R41" s="23"/>
      <c r="S41" s="23"/>
      <c r="T41" s="23"/>
      <c r="U41" s="23"/>
      <c r="V41" s="23"/>
      <c r="W41" s="23"/>
    </row>
    <row r="42" ht="18.75" customHeight="1" spans="1:23">
      <c r="A42" s="24"/>
      <c r="B42" s="24"/>
      <c r="C42" s="21" t="s">
        <v>308</v>
      </c>
      <c r="D42" s="24"/>
      <c r="E42" s="24"/>
      <c r="F42" s="24"/>
      <c r="G42" s="24"/>
      <c r="H42" s="24"/>
      <c r="I42" s="23">
        <v>10462.5</v>
      </c>
      <c r="J42" s="23">
        <v>10462.5</v>
      </c>
      <c r="K42" s="23">
        <v>10462.5</v>
      </c>
      <c r="L42" s="23"/>
      <c r="M42" s="23"/>
      <c r="N42" s="23"/>
      <c r="O42" s="23"/>
      <c r="P42" s="23"/>
      <c r="Q42" s="23"/>
      <c r="R42" s="23"/>
      <c r="S42" s="23"/>
      <c r="T42" s="23"/>
      <c r="U42" s="23"/>
      <c r="V42" s="23"/>
      <c r="W42" s="23"/>
    </row>
    <row r="43" ht="18.75" customHeight="1" spans="1:23">
      <c r="A43" s="122" t="s">
        <v>264</v>
      </c>
      <c r="B43" s="122" t="s">
        <v>309</v>
      </c>
      <c r="C43" s="21" t="s">
        <v>308</v>
      </c>
      <c r="D43" s="122" t="s">
        <v>71</v>
      </c>
      <c r="E43" s="122" t="s">
        <v>90</v>
      </c>
      <c r="F43" s="122" t="s">
        <v>91</v>
      </c>
      <c r="G43" s="122" t="s">
        <v>276</v>
      </c>
      <c r="H43" s="122" t="s">
        <v>277</v>
      </c>
      <c r="I43" s="23">
        <v>10462.5</v>
      </c>
      <c r="J43" s="23">
        <v>10462.5</v>
      </c>
      <c r="K43" s="23">
        <v>10462.5</v>
      </c>
      <c r="L43" s="23"/>
      <c r="M43" s="23"/>
      <c r="N43" s="23"/>
      <c r="O43" s="23"/>
      <c r="P43" s="23"/>
      <c r="Q43" s="23"/>
      <c r="R43" s="23"/>
      <c r="S43" s="23"/>
      <c r="T43" s="23"/>
      <c r="U43" s="23"/>
      <c r="V43" s="23"/>
      <c r="W43" s="23"/>
    </row>
    <row r="44" ht="18.75" customHeight="1" spans="1:23">
      <c r="A44" s="24"/>
      <c r="B44" s="24"/>
      <c r="C44" s="21" t="s">
        <v>310</v>
      </c>
      <c r="D44" s="24"/>
      <c r="E44" s="24"/>
      <c r="F44" s="24"/>
      <c r="G44" s="24"/>
      <c r="H44" s="24"/>
      <c r="I44" s="23">
        <v>5064281</v>
      </c>
      <c r="J44" s="23"/>
      <c r="K44" s="23"/>
      <c r="L44" s="23"/>
      <c r="M44" s="23"/>
      <c r="N44" s="23"/>
      <c r="O44" s="23"/>
      <c r="P44" s="23"/>
      <c r="Q44" s="23">
        <v>5064281</v>
      </c>
      <c r="R44" s="23"/>
      <c r="S44" s="23"/>
      <c r="T44" s="23"/>
      <c r="U44" s="23"/>
      <c r="V44" s="23"/>
      <c r="W44" s="23"/>
    </row>
    <row r="45" ht="18.75" customHeight="1" spans="1:23">
      <c r="A45" s="122" t="s">
        <v>264</v>
      </c>
      <c r="B45" s="122" t="s">
        <v>311</v>
      </c>
      <c r="C45" s="21" t="s">
        <v>310</v>
      </c>
      <c r="D45" s="122" t="s">
        <v>71</v>
      </c>
      <c r="E45" s="122" t="s">
        <v>90</v>
      </c>
      <c r="F45" s="122" t="s">
        <v>91</v>
      </c>
      <c r="G45" s="122" t="s">
        <v>252</v>
      </c>
      <c r="H45" s="122" t="s">
        <v>253</v>
      </c>
      <c r="I45" s="23">
        <v>1000000</v>
      </c>
      <c r="J45" s="23"/>
      <c r="K45" s="23"/>
      <c r="L45" s="23"/>
      <c r="M45" s="23"/>
      <c r="N45" s="23"/>
      <c r="O45" s="23"/>
      <c r="P45" s="23"/>
      <c r="Q45" s="23">
        <v>1000000</v>
      </c>
      <c r="R45" s="23"/>
      <c r="S45" s="23"/>
      <c r="T45" s="23"/>
      <c r="U45" s="23"/>
      <c r="V45" s="23"/>
      <c r="W45" s="23"/>
    </row>
    <row r="46" ht="18.75" customHeight="1" spans="1:23">
      <c r="A46" s="122" t="s">
        <v>264</v>
      </c>
      <c r="B46" s="122" t="s">
        <v>311</v>
      </c>
      <c r="C46" s="21" t="s">
        <v>310</v>
      </c>
      <c r="D46" s="122" t="s">
        <v>71</v>
      </c>
      <c r="E46" s="122" t="s">
        <v>90</v>
      </c>
      <c r="F46" s="122" t="s">
        <v>91</v>
      </c>
      <c r="G46" s="122" t="s">
        <v>284</v>
      </c>
      <c r="H46" s="122" t="s">
        <v>285</v>
      </c>
      <c r="I46" s="23">
        <v>300000</v>
      </c>
      <c r="J46" s="23"/>
      <c r="K46" s="23"/>
      <c r="L46" s="23"/>
      <c r="M46" s="23"/>
      <c r="N46" s="23"/>
      <c r="O46" s="23"/>
      <c r="P46" s="23"/>
      <c r="Q46" s="23">
        <v>300000</v>
      </c>
      <c r="R46" s="23"/>
      <c r="S46" s="23"/>
      <c r="T46" s="23"/>
      <c r="U46" s="23"/>
      <c r="V46" s="23"/>
      <c r="W46" s="23"/>
    </row>
    <row r="47" ht="18.75" customHeight="1" spans="1:23">
      <c r="A47" s="122" t="s">
        <v>264</v>
      </c>
      <c r="B47" s="122" t="s">
        <v>311</v>
      </c>
      <c r="C47" s="21" t="s">
        <v>310</v>
      </c>
      <c r="D47" s="122" t="s">
        <v>71</v>
      </c>
      <c r="E47" s="122" t="s">
        <v>90</v>
      </c>
      <c r="F47" s="122" t="s">
        <v>91</v>
      </c>
      <c r="G47" s="122" t="s">
        <v>266</v>
      </c>
      <c r="H47" s="122" t="s">
        <v>267</v>
      </c>
      <c r="I47" s="23">
        <v>10000</v>
      </c>
      <c r="J47" s="23"/>
      <c r="K47" s="23"/>
      <c r="L47" s="23"/>
      <c r="M47" s="23"/>
      <c r="N47" s="23"/>
      <c r="O47" s="23"/>
      <c r="P47" s="23"/>
      <c r="Q47" s="23">
        <v>10000</v>
      </c>
      <c r="R47" s="23"/>
      <c r="S47" s="23"/>
      <c r="T47" s="23"/>
      <c r="U47" s="23"/>
      <c r="V47" s="23"/>
      <c r="W47" s="23"/>
    </row>
    <row r="48" ht="18.75" customHeight="1" spans="1:23">
      <c r="A48" s="122" t="s">
        <v>264</v>
      </c>
      <c r="B48" s="122" t="s">
        <v>311</v>
      </c>
      <c r="C48" s="21" t="s">
        <v>310</v>
      </c>
      <c r="D48" s="122" t="s">
        <v>71</v>
      </c>
      <c r="E48" s="122" t="s">
        <v>90</v>
      </c>
      <c r="F48" s="122" t="s">
        <v>91</v>
      </c>
      <c r="G48" s="122" t="s">
        <v>268</v>
      </c>
      <c r="H48" s="122" t="s">
        <v>269</v>
      </c>
      <c r="I48" s="23">
        <v>10000</v>
      </c>
      <c r="J48" s="23"/>
      <c r="K48" s="23"/>
      <c r="L48" s="23"/>
      <c r="M48" s="23"/>
      <c r="N48" s="23"/>
      <c r="O48" s="23"/>
      <c r="P48" s="23"/>
      <c r="Q48" s="23">
        <v>10000</v>
      </c>
      <c r="R48" s="23"/>
      <c r="S48" s="23"/>
      <c r="T48" s="23"/>
      <c r="U48" s="23"/>
      <c r="V48" s="23"/>
      <c r="W48" s="23"/>
    </row>
    <row r="49" ht="18.75" customHeight="1" spans="1:23">
      <c r="A49" s="122" t="s">
        <v>264</v>
      </c>
      <c r="B49" s="122" t="s">
        <v>311</v>
      </c>
      <c r="C49" s="21" t="s">
        <v>310</v>
      </c>
      <c r="D49" s="122" t="s">
        <v>71</v>
      </c>
      <c r="E49" s="122" t="s">
        <v>90</v>
      </c>
      <c r="F49" s="122" t="s">
        <v>91</v>
      </c>
      <c r="G49" s="122" t="s">
        <v>270</v>
      </c>
      <c r="H49" s="122" t="s">
        <v>271</v>
      </c>
      <c r="I49" s="23">
        <v>10000</v>
      </c>
      <c r="J49" s="23"/>
      <c r="K49" s="23"/>
      <c r="L49" s="23"/>
      <c r="M49" s="23"/>
      <c r="N49" s="23"/>
      <c r="O49" s="23"/>
      <c r="P49" s="23"/>
      <c r="Q49" s="23">
        <v>10000</v>
      </c>
      <c r="R49" s="23"/>
      <c r="S49" s="23"/>
      <c r="T49" s="23"/>
      <c r="U49" s="23"/>
      <c r="V49" s="23"/>
      <c r="W49" s="23"/>
    </row>
    <row r="50" ht="18.75" customHeight="1" spans="1:23">
      <c r="A50" s="122" t="s">
        <v>264</v>
      </c>
      <c r="B50" s="122" t="s">
        <v>311</v>
      </c>
      <c r="C50" s="21" t="s">
        <v>310</v>
      </c>
      <c r="D50" s="122" t="s">
        <v>71</v>
      </c>
      <c r="E50" s="122" t="s">
        <v>90</v>
      </c>
      <c r="F50" s="122" t="s">
        <v>91</v>
      </c>
      <c r="G50" s="122" t="s">
        <v>286</v>
      </c>
      <c r="H50" s="122" t="s">
        <v>287</v>
      </c>
      <c r="I50" s="23">
        <v>500000</v>
      </c>
      <c r="J50" s="23"/>
      <c r="K50" s="23"/>
      <c r="L50" s="23"/>
      <c r="M50" s="23"/>
      <c r="N50" s="23"/>
      <c r="O50" s="23"/>
      <c r="P50" s="23"/>
      <c r="Q50" s="23">
        <v>500000</v>
      </c>
      <c r="R50" s="23"/>
      <c r="S50" s="23"/>
      <c r="T50" s="23"/>
      <c r="U50" s="23"/>
      <c r="V50" s="23"/>
      <c r="W50" s="23"/>
    </row>
    <row r="51" ht="18.75" customHeight="1" spans="1:23">
      <c r="A51" s="122" t="s">
        <v>264</v>
      </c>
      <c r="B51" s="122" t="s">
        <v>311</v>
      </c>
      <c r="C51" s="21" t="s">
        <v>310</v>
      </c>
      <c r="D51" s="122" t="s">
        <v>71</v>
      </c>
      <c r="E51" s="122" t="s">
        <v>90</v>
      </c>
      <c r="F51" s="122" t="s">
        <v>91</v>
      </c>
      <c r="G51" s="122" t="s">
        <v>288</v>
      </c>
      <c r="H51" s="122" t="s">
        <v>289</v>
      </c>
      <c r="I51" s="23">
        <v>400000</v>
      </c>
      <c r="J51" s="23"/>
      <c r="K51" s="23"/>
      <c r="L51" s="23"/>
      <c r="M51" s="23"/>
      <c r="N51" s="23"/>
      <c r="O51" s="23"/>
      <c r="P51" s="23"/>
      <c r="Q51" s="23">
        <v>400000</v>
      </c>
      <c r="R51" s="23"/>
      <c r="S51" s="23"/>
      <c r="T51" s="23"/>
      <c r="U51" s="23"/>
      <c r="V51" s="23"/>
      <c r="W51" s="23"/>
    </row>
    <row r="52" ht="18.75" customHeight="1" spans="1:23">
      <c r="A52" s="122" t="s">
        <v>264</v>
      </c>
      <c r="B52" s="122" t="s">
        <v>311</v>
      </c>
      <c r="C52" s="21" t="s">
        <v>310</v>
      </c>
      <c r="D52" s="122" t="s">
        <v>71</v>
      </c>
      <c r="E52" s="122" t="s">
        <v>90</v>
      </c>
      <c r="F52" s="122" t="s">
        <v>91</v>
      </c>
      <c r="G52" s="122" t="s">
        <v>290</v>
      </c>
      <c r="H52" s="122" t="s">
        <v>291</v>
      </c>
      <c r="I52" s="23">
        <v>1000000</v>
      </c>
      <c r="J52" s="23"/>
      <c r="K52" s="23"/>
      <c r="L52" s="23"/>
      <c r="M52" s="23"/>
      <c r="N52" s="23"/>
      <c r="O52" s="23"/>
      <c r="P52" s="23"/>
      <c r="Q52" s="23">
        <v>1000000</v>
      </c>
      <c r="R52" s="23"/>
      <c r="S52" s="23"/>
      <c r="T52" s="23"/>
      <c r="U52" s="23"/>
      <c r="V52" s="23"/>
      <c r="W52" s="23"/>
    </row>
    <row r="53" ht="18.75" customHeight="1" spans="1:23">
      <c r="A53" s="122" t="s">
        <v>264</v>
      </c>
      <c r="B53" s="122" t="s">
        <v>311</v>
      </c>
      <c r="C53" s="21" t="s">
        <v>310</v>
      </c>
      <c r="D53" s="122" t="s">
        <v>71</v>
      </c>
      <c r="E53" s="122" t="s">
        <v>90</v>
      </c>
      <c r="F53" s="122" t="s">
        <v>91</v>
      </c>
      <c r="G53" s="122" t="s">
        <v>292</v>
      </c>
      <c r="H53" s="122" t="s">
        <v>293</v>
      </c>
      <c r="I53" s="23">
        <v>150000</v>
      </c>
      <c r="J53" s="23"/>
      <c r="K53" s="23"/>
      <c r="L53" s="23"/>
      <c r="M53" s="23"/>
      <c r="N53" s="23"/>
      <c r="O53" s="23"/>
      <c r="P53" s="23"/>
      <c r="Q53" s="23">
        <v>150000</v>
      </c>
      <c r="R53" s="23"/>
      <c r="S53" s="23"/>
      <c r="T53" s="23"/>
      <c r="U53" s="23"/>
      <c r="V53" s="23"/>
      <c r="W53" s="23"/>
    </row>
    <row r="54" ht="18.75" customHeight="1" spans="1:23">
      <c r="A54" s="122" t="s">
        <v>264</v>
      </c>
      <c r="B54" s="122" t="s">
        <v>311</v>
      </c>
      <c r="C54" s="21" t="s">
        <v>310</v>
      </c>
      <c r="D54" s="122" t="s">
        <v>71</v>
      </c>
      <c r="E54" s="122" t="s">
        <v>90</v>
      </c>
      <c r="F54" s="122" t="s">
        <v>91</v>
      </c>
      <c r="G54" s="122" t="s">
        <v>294</v>
      </c>
      <c r="H54" s="122" t="s">
        <v>295</v>
      </c>
      <c r="I54" s="23">
        <v>100000</v>
      </c>
      <c r="J54" s="23"/>
      <c r="K54" s="23"/>
      <c r="L54" s="23"/>
      <c r="M54" s="23"/>
      <c r="N54" s="23"/>
      <c r="O54" s="23"/>
      <c r="P54" s="23"/>
      <c r="Q54" s="23">
        <v>100000</v>
      </c>
      <c r="R54" s="23"/>
      <c r="S54" s="23"/>
      <c r="T54" s="23"/>
      <c r="U54" s="23"/>
      <c r="V54" s="23"/>
      <c r="W54" s="23"/>
    </row>
    <row r="55" ht="18.75" customHeight="1" spans="1:23">
      <c r="A55" s="122" t="s">
        <v>264</v>
      </c>
      <c r="B55" s="122" t="s">
        <v>311</v>
      </c>
      <c r="C55" s="21" t="s">
        <v>310</v>
      </c>
      <c r="D55" s="122" t="s">
        <v>71</v>
      </c>
      <c r="E55" s="122" t="s">
        <v>90</v>
      </c>
      <c r="F55" s="122" t="s">
        <v>91</v>
      </c>
      <c r="G55" s="122" t="s">
        <v>226</v>
      </c>
      <c r="H55" s="122" t="s">
        <v>227</v>
      </c>
      <c r="I55" s="23">
        <v>510000</v>
      </c>
      <c r="J55" s="23"/>
      <c r="K55" s="23"/>
      <c r="L55" s="23"/>
      <c r="M55" s="23"/>
      <c r="N55" s="23"/>
      <c r="O55" s="23"/>
      <c r="P55" s="23"/>
      <c r="Q55" s="23">
        <v>510000</v>
      </c>
      <c r="R55" s="23"/>
      <c r="S55" s="23"/>
      <c r="T55" s="23"/>
      <c r="U55" s="23"/>
      <c r="V55" s="23"/>
      <c r="W55" s="23"/>
    </row>
    <row r="56" ht="18.75" customHeight="1" spans="1:23">
      <c r="A56" s="122" t="s">
        <v>264</v>
      </c>
      <c r="B56" s="122" t="s">
        <v>311</v>
      </c>
      <c r="C56" s="21" t="s">
        <v>310</v>
      </c>
      <c r="D56" s="122" t="s">
        <v>71</v>
      </c>
      <c r="E56" s="122" t="s">
        <v>90</v>
      </c>
      <c r="F56" s="122" t="s">
        <v>91</v>
      </c>
      <c r="G56" s="122" t="s">
        <v>296</v>
      </c>
      <c r="H56" s="122" t="s">
        <v>297</v>
      </c>
      <c r="I56" s="23">
        <v>50000</v>
      </c>
      <c r="J56" s="23"/>
      <c r="K56" s="23"/>
      <c r="L56" s="23"/>
      <c r="M56" s="23"/>
      <c r="N56" s="23"/>
      <c r="O56" s="23"/>
      <c r="P56" s="23"/>
      <c r="Q56" s="23">
        <v>50000</v>
      </c>
      <c r="R56" s="23"/>
      <c r="S56" s="23"/>
      <c r="T56" s="23"/>
      <c r="U56" s="23"/>
      <c r="V56" s="23"/>
      <c r="W56" s="23"/>
    </row>
    <row r="57" ht="18.75" customHeight="1" spans="1:23">
      <c r="A57" s="122" t="s">
        <v>264</v>
      </c>
      <c r="B57" s="122" t="s">
        <v>311</v>
      </c>
      <c r="C57" s="21" t="s">
        <v>310</v>
      </c>
      <c r="D57" s="122" t="s">
        <v>71</v>
      </c>
      <c r="E57" s="122" t="s">
        <v>90</v>
      </c>
      <c r="F57" s="122" t="s">
        <v>91</v>
      </c>
      <c r="G57" s="122" t="s">
        <v>298</v>
      </c>
      <c r="H57" s="122" t="s">
        <v>299</v>
      </c>
      <c r="I57" s="23">
        <v>100000</v>
      </c>
      <c r="J57" s="23"/>
      <c r="K57" s="23"/>
      <c r="L57" s="23"/>
      <c r="M57" s="23"/>
      <c r="N57" s="23"/>
      <c r="O57" s="23"/>
      <c r="P57" s="23"/>
      <c r="Q57" s="23">
        <v>100000</v>
      </c>
      <c r="R57" s="23"/>
      <c r="S57" s="23"/>
      <c r="T57" s="23"/>
      <c r="U57" s="23"/>
      <c r="V57" s="23"/>
      <c r="W57" s="23"/>
    </row>
    <row r="58" ht="18.75" customHeight="1" spans="1:23">
      <c r="A58" s="122" t="s">
        <v>264</v>
      </c>
      <c r="B58" s="122" t="s">
        <v>311</v>
      </c>
      <c r="C58" s="21" t="s">
        <v>310</v>
      </c>
      <c r="D58" s="122" t="s">
        <v>71</v>
      </c>
      <c r="E58" s="122" t="s">
        <v>90</v>
      </c>
      <c r="F58" s="122" t="s">
        <v>91</v>
      </c>
      <c r="G58" s="122" t="s">
        <v>300</v>
      </c>
      <c r="H58" s="122" t="s">
        <v>301</v>
      </c>
      <c r="I58" s="23">
        <v>150000</v>
      </c>
      <c r="J58" s="23"/>
      <c r="K58" s="23"/>
      <c r="L58" s="23"/>
      <c r="M58" s="23"/>
      <c r="N58" s="23"/>
      <c r="O58" s="23"/>
      <c r="P58" s="23"/>
      <c r="Q58" s="23">
        <v>150000</v>
      </c>
      <c r="R58" s="23"/>
      <c r="S58" s="23"/>
      <c r="T58" s="23"/>
      <c r="U58" s="23"/>
      <c r="V58" s="23"/>
      <c r="W58" s="23"/>
    </row>
    <row r="59" ht="18.75" customHeight="1" spans="1:23">
      <c r="A59" s="122" t="s">
        <v>264</v>
      </c>
      <c r="B59" s="122" t="s">
        <v>311</v>
      </c>
      <c r="C59" s="21" t="s">
        <v>310</v>
      </c>
      <c r="D59" s="122" t="s">
        <v>71</v>
      </c>
      <c r="E59" s="122" t="s">
        <v>90</v>
      </c>
      <c r="F59" s="122" t="s">
        <v>91</v>
      </c>
      <c r="G59" s="122" t="s">
        <v>272</v>
      </c>
      <c r="H59" s="122" t="s">
        <v>273</v>
      </c>
      <c r="I59" s="23">
        <v>4281</v>
      </c>
      <c r="J59" s="23"/>
      <c r="K59" s="23"/>
      <c r="L59" s="23"/>
      <c r="M59" s="23"/>
      <c r="N59" s="23"/>
      <c r="O59" s="23"/>
      <c r="P59" s="23"/>
      <c r="Q59" s="23">
        <v>4281</v>
      </c>
      <c r="R59" s="23"/>
      <c r="S59" s="23"/>
      <c r="T59" s="23"/>
      <c r="U59" s="23"/>
      <c r="V59" s="23"/>
      <c r="W59" s="23"/>
    </row>
    <row r="60" ht="18.75" customHeight="1" spans="1:23">
      <c r="A60" s="122" t="s">
        <v>264</v>
      </c>
      <c r="B60" s="122" t="s">
        <v>311</v>
      </c>
      <c r="C60" s="21" t="s">
        <v>310</v>
      </c>
      <c r="D60" s="122" t="s">
        <v>71</v>
      </c>
      <c r="E60" s="122" t="s">
        <v>90</v>
      </c>
      <c r="F60" s="122" t="s">
        <v>91</v>
      </c>
      <c r="G60" s="122" t="s">
        <v>302</v>
      </c>
      <c r="H60" s="122" t="s">
        <v>303</v>
      </c>
      <c r="I60" s="23">
        <v>170000</v>
      </c>
      <c r="J60" s="23"/>
      <c r="K60" s="23"/>
      <c r="L60" s="23"/>
      <c r="M60" s="23"/>
      <c r="N60" s="23"/>
      <c r="O60" s="23"/>
      <c r="P60" s="23"/>
      <c r="Q60" s="23">
        <v>170000</v>
      </c>
      <c r="R60" s="23"/>
      <c r="S60" s="23"/>
      <c r="T60" s="23"/>
      <c r="U60" s="23"/>
      <c r="V60" s="23"/>
      <c r="W60" s="23"/>
    </row>
    <row r="61" ht="18.75" customHeight="1" spans="1:23">
      <c r="A61" s="122" t="s">
        <v>264</v>
      </c>
      <c r="B61" s="122" t="s">
        <v>311</v>
      </c>
      <c r="C61" s="21" t="s">
        <v>310</v>
      </c>
      <c r="D61" s="122" t="s">
        <v>71</v>
      </c>
      <c r="E61" s="122" t="s">
        <v>90</v>
      </c>
      <c r="F61" s="122" t="s">
        <v>91</v>
      </c>
      <c r="G61" s="122" t="s">
        <v>304</v>
      </c>
      <c r="H61" s="122" t="s">
        <v>305</v>
      </c>
      <c r="I61" s="23">
        <v>300000</v>
      </c>
      <c r="J61" s="23"/>
      <c r="K61" s="23"/>
      <c r="L61" s="23"/>
      <c r="M61" s="23"/>
      <c r="N61" s="23"/>
      <c r="O61" s="23"/>
      <c r="P61" s="23"/>
      <c r="Q61" s="23">
        <v>300000</v>
      </c>
      <c r="R61" s="23"/>
      <c r="S61" s="23"/>
      <c r="T61" s="23"/>
      <c r="U61" s="23"/>
      <c r="V61" s="23"/>
      <c r="W61" s="23"/>
    </row>
    <row r="62" ht="18.75" customHeight="1" spans="1:23">
      <c r="A62" s="122" t="s">
        <v>264</v>
      </c>
      <c r="B62" s="122" t="s">
        <v>311</v>
      </c>
      <c r="C62" s="21" t="s">
        <v>310</v>
      </c>
      <c r="D62" s="122" t="s">
        <v>71</v>
      </c>
      <c r="E62" s="122" t="s">
        <v>90</v>
      </c>
      <c r="F62" s="122" t="s">
        <v>91</v>
      </c>
      <c r="G62" s="122" t="s">
        <v>306</v>
      </c>
      <c r="H62" s="122" t="s">
        <v>307</v>
      </c>
      <c r="I62" s="23">
        <v>300000</v>
      </c>
      <c r="J62" s="23"/>
      <c r="K62" s="23"/>
      <c r="L62" s="23"/>
      <c r="M62" s="23"/>
      <c r="N62" s="23"/>
      <c r="O62" s="23"/>
      <c r="P62" s="23"/>
      <c r="Q62" s="23">
        <v>300000</v>
      </c>
      <c r="R62" s="23"/>
      <c r="S62" s="23"/>
      <c r="T62" s="23"/>
      <c r="U62" s="23"/>
      <c r="V62" s="23"/>
      <c r="W62" s="23"/>
    </row>
    <row r="63" ht="18.75" customHeight="1" spans="1:23">
      <c r="A63" s="24"/>
      <c r="B63" s="24"/>
      <c r="C63" s="21" t="s">
        <v>312</v>
      </c>
      <c r="D63" s="24"/>
      <c r="E63" s="24"/>
      <c r="F63" s="24"/>
      <c r="G63" s="24"/>
      <c r="H63" s="24"/>
      <c r="I63" s="23">
        <v>800000</v>
      </c>
      <c r="J63" s="23"/>
      <c r="K63" s="23"/>
      <c r="L63" s="23"/>
      <c r="M63" s="23"/>
      <c r="N63" s="23"/>
      <c r="O63" s="23"/>
      <c r="P63" s="23"/>
      <c r="Q63" s="23"/>
      <c r="R63" s="23">
        <v>800000</v>
      </c>
      <c r="S63" s="23"/>
      <c r="T63" s="23"/>
      <c r="U63" s="23"/>
      <c r="V63" s="23"/>
      <c r="W63" s="23">
        <v>800000</v>
      </c>
    </row>
    <row r="64" ht="18.75" customHeight="1" spans="1:23">
      <c r="A64" s="122" t="s">
        <v>264</v>
      </c>
      <c r="B64" s="122" t="s">
        <v>313</v>
      </c>
      <c r="C64" s="21" t="s">
        <v>312</v>
      </c>
      <c r="D64" s="122" t="s">
        <v>71</v>
      </c>
      <c r="E64" s="122" t="s">
        <v>90</v>
      </c>
      <c r="F64" s="122" t="s">
        <v>91</v>
      </c>
      <c r="G64" s="122" t="s">
        <v>276</v>
      </c>
      <c r="H64" s="122" t="s">
        <v>277</v>
      </c>
      <c r="I64" s="23">
        <v>800000</v>
      </c>
      <c r="J64" s="23"/>
      <c r="K64" s="23"/>
      <c r="L64" s="23"/>
      <c r="M64" s="23"/>
      <c r="N64" s="23"/>
      <c r="O64" s="23"/>
      <c r="P64" s="23"/>
      <c r="Q64" s="23"/>
      <c r="R64" s="23">
        <v>800000</v>
      </c>
      <c r="S64" s="23"/>
      <c r="T64" s="23"/>
      <c r="U64" s="23"/>
      <c r="V64" s="23"/>
      <c r="W64" s="23">
        <v>800000</v>
      </c>
    </row>
    <row r="65" ht="18.75" customHeight="1" spans="1:23">
      <c r="A65" s="24"/>
      <c r="B65" s="24"/>
      <c r="C65" s="21" t="s">
        <v>314</v>
      </c>
      <c r="D65" s="24"/>
      <c r="E65" s="24"/>
      <c r="F65" s="24"/>
      <c r="G65" s="24"/>
      <c r="H65" s="24"/>
      <c r="I65" s="23">
        <v>75000</v>
      </c>
      <c r="J65" s="23"/>
      <c r="K65" s="23"/>
      <c r="L65" s="23"/>
      <c r="M65" s="23"/>
      <c r="N65" s="23"/>
      <c r="O65" s="23"/>
      <c r="P65" s="23"/>
      <c r="Q65" s="23"/>
      <c r="R65" s="23">
        <v>75000</v>
      </c>
      <c r="S65" s="23"/>
      <c r="T65" s="23"/>
      <c r="U65" s="23"/>
      <c r="V65" s="23"/>
      <c r="W65" s="23">
        <v>75000</v>
      </c>
    </row>
    <row r="66" ht="18.75" customHeight="1" spans="1:23">
      <c r="A66" s="122" t="s">
        <v>264</v>
      </c>
      <c r="B66" s="122" t="s">
        <v>315</v>
      </c>
      <c r="C66" s="21" t="s">
        <v>314</v>
      </c>
      <c r="D66" s="122" t="s">
        <v>71</v>
      </c>
      <c r="E66" s="122" t="s">
        <v>88</v>
      </c>
      <c r="F66" s="122" t="s">
        <v>89</v>
      </c>
      <c r="G66" s="122" t="s">
        <v>252</v>
      </c>
      <c r="H66" s="122" t="s">
        <v>253</v>
      </c>
      <c r="I66" s="23">
        <v>45000</v>
      </c>
      <c r="J66" s="23"/>
      <c r="K66" s="23"/>
      <c r="L66" s="23"/>
      <c r="M66" s="23"/>
      <c r="N66" s="23"/>
      <c r="O66" s="23"/>
      <c r="P66" s="23"/>
      <c r="Q66" s="23"/>
      <c r="R66" s="23">
        <v>45000</v>
      </c>
      <c r="S66" s="23"/>
      <c r="T66" s="23"/>
      <c r="U66" s="23"/>
      <c r="V66" s="23"/>
      <c r="W66" s="23">
        <v>45000</v>
      </c>
    </row>
    <row r="67" ht="18.75" customHeight="1" spans="1:23">
      <c r="A67" s="122" t="s">
        <v>264</v>
      </c>
      <c r="B67" s="122" t="s">
        <v>315</v>
      </c>
      <c r="C67" s="21" t="s">
        <v>314</v>
      </c>
      <c r="D67" s="122" t="s">
        <v>71</v>
      </c>
      <c r="E67" s="122" t="s">
        <v>88</v>
      </c>
      <c r="F67" s="122" t="s">
        <v>89</v>
      </c>
      <c r="G67" s="122" t="s">
        <v>304</v>
      </c>
      <c r="H67" s="122" t="s">
        <v>305</v>
      </c>
      <c r="I67" s="23">
        <v>30000</v>
      </c>
      <c r="J67" s="23"/>
      <c r="K67" s="23"/>
      <c r="L67" s="23"/>
      <c r="M67" s="23"/>
      <c r="N67" s="23"/>
      <c r="O67" s="23"/>
      <c r="P67" s="23"/>
      <c r="Q67" s="23"/>
      <c r="R67" s="23">
        <v>30000</v>
      </c>
      <c r="S67" s="23"/>
      <c r="T67" s="23"/>
      <c r="U67" s="23"/>
      <c r="V67" s="23"/>
      <c r="W67" s="23">
        <v>30000</v>
      </c>
    </row>
    <row r="68" ht="18.75" customHeight="1" spans="1:23">
      <c r="A68" s="35" t="s">
        <v>122</v>
      </c>
      <c r="B68" s="36"/>
      <c r="C68" s="36"/>
      <c r="D68" s="36"/>
      <c r="E68" s="36"/>
      <c r="F68" s="36"/>
      <c r="G68" s="36"/>
      <c r="H68" s="37"/>
      <c r="I68" s="23">
        <v>8554225.35</v>
      </c>
      <c r="J68" s="23">
        <v>2614944.35</v>
      </c>
      <c r="K68" s="23">
        <v>2614944.35</v>
      </c>
      <c r="L68" s="23"/>
      <c r="M68" s="23"/>
      <c r="N68" s="23"/>
      <c r="O68" s="23"/>
      <c r="P68" s="23"/>
      <c r="Q68" s="23">
        <v>5064281</v>
      </c>
      <c r="R68" s="23">
        <v>875000</v>
      </c>
      <c r="S68" s="23"/>
      <c r="T68" s="23"/>
      <c r="U68" s="23"/>
      <c r="V68" s="23"/>
      <c r="W68" s="23">
        <v>875000</v>
      </c>
    </row>
  </sheetData>
  <mergeCells count="28">
    <mergeCell ref="A2:W2"/>
    <mergeCell ref="A3:H3"/>
    <mergeCell ref="J4:M4"/>
    <mergeCell ref="N4:P4"/>
    <mergeCell ref="R4:W4"/>
    <mergeCell ref="A68:H6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5"/>
  <sheetViews>
    <sheetView showZeros="0" tabSelected="1" topLeftCell="B1" workbookViewId="0">
      <selection activeCell="M18" sqref="M1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316</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"单位名称："&amp;"凤庆县第三完全中学"</f>
        <v>单位名称：凤庆县第三完全中学</v>
      </c>
      <c r="B3" s="3"/>
      <c r="C3" s="3"/>
      <c r="D3" s="3"/>
      <c r="E3" s="3"/>
      <c r="F3" s="55"/>
      <c r="G3" s="3"/>
      <c r="H3" s="55"/>
    </row>
    <row r="4" ht="18.75" customHeight="1" spans="1:10">
      <c r="A4" s="49" t="s">
        <v>317</v>
      </c>
      <c r="B4" s="49" t="s">
        <v>318</v>
      </c>
      <c r="C4" s="49" t="s">
        <v>319</v>
      </c>
      <c r="D4" s="49" t="s">
        <v>320</v>
      </c>
      <c r="E4" s="49" t="s">
        <v>321</v>
      </c>
      <c r="F4" s="56" t="s">
        <v>322</v>
      </c>
      <c r="G4" s="49" t="s">
        <v>323</v>
      </c>
      <c r="H4" s="56" t="s">
        <v>324</v>
      </c>
      <c r="I4" s="56" t="s">
        <v>325</v>
      </c>
      <c r="J4" s="49" t="s">
        <v>326</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50"/>
      <c r="C6" s="50"/>
      <c r="D6" s="50"/>
      <c r="E6" s="57"/>
      <c r="F6" s="58"/>
      <c r="G6" s="57"/>
      <c r="H6" s="58"/>
      <c r="I6" s="58"/>
      <c r="J6" s="57"/>
    </row>
    <row r="7" ht="18.75" customHeight="1" spans="1:10">
      <c r="A7" s="214" t="s">
        <v>278</v>
      </c>
      <c r="B7" s="21" t="s">
        <v>327</v>
      </c>
      <c r="C7" s="21" t="s">
        <v>328</v>
      </c>
      <c r="D7" s="21" t="s">
        <v>329</v>
      </c>
      <c r="E7" s="34" t="s">
        <v>330</v>
      </c>
      <c r="F7" s="21" t="s">
        <v>331</v>
      </c>
      <c r="G7" s="34" t="s">
        <v>332</v>
      </c>
      <c r="H7" s="21" t="s">
        <v>333</v>
      </c>
      <c r="I7" s="21" t="s">
        <v>334</v>
      </c>
      <c r="J7" s="34" t="s">
        <v>335</v>
      </c>
    </row>
    <row r="8" ht="18.75" customHeight="1" spans="1:10">
      <c r="A8" s="214" t="s">
        <v>278</v>
      </c>
      <c r="B8" s="21" t="s">
        <v>327</v>
      </c>
      <c r="C8" s="21" t="s">
        <v>328</v>
      </c>
      <c r="D8" s="21" t="s">
        <v>336</v>
      </c>
      <c r="E8" s="34" t="s">
        <v>337</v>
      </c>
      <c r="F8" s="21" t="s">
        <v>338</v>
      </c>
      <c r="G8" s="34" t="s">
        <v>339</v>
      </c>
      <c r="H8" s="21" t="s">
        <v>340</v>
      </c>
      <c r="I8" s="21" t="s">
        <v>334</v>
      </c>
      <c r="J8" s="34" t="s">
        <v>341</v>
      </c>
    </row>
    <row r="9" ht="18.75" customHeight="1" spans="1:10">
      <c r="A9" s="214" t="s">
        <v>278</v>
      </c>
      <c r="B9" s="21" t="s">
        <v>327</v>
      </c>
      <c r="C9" s="21" t="s">
        <v>328</v>
      </c>
      <c r="D9" s="21" t="s">
        <v>342</v>
      </c>
      <c r="E9" s="34" t="s">
        <v>343</v>
      </c>
      <c r="F9" s="21" t="s">
        <v>338</v>
      </c>
      <c r="G9" s="34" t="s">
        <v>339</v>
      </c>
      <c r="H9" s="21" t="s">
        <v>340</v>
      </c>
      <c r="I9" s="21" t="s">
        <v>334</v>
      </c>
      <c r="J9" s="34" t="s">
        <v>344</v>
      </c>
    </row>
    <row r="10" ht="18.75" customHeight="1" spans="1:10">
      <c r="A10" s="214" t="s">
        <v>278</v>
      </c>
      <c r="B10" s="21" t="s">
        <v>327</v>
      </c>
      <c r="C10" s="21" t="s">
        <v>328</v>
      </c>
      <c r="D10" s="21" t="s">
        <v>342</v>
      </c>
      <c r="E10" s="34" t="s">
        <v>345</v>
      </c>
      <c r="F10" s="21" t="s">
        <v>338</v>
      </c>
      <c r="G10" s="34" t="s">
        <v>339</v>
      </c>
      <c r="H10" s="21" t="s">
        <v>340</v>
      </c>
      <c r="I10" s="21" t="s">
        <v>334</v>
      </c>
      <c r="J10" s="34" t="s">
        <v>346</v>
      </c>
    </row>
    <row r="11" ht="18.75" customHeight="1" spans="1:10">
      <c r="A11" s="214" t="s">
        <v>278</v>
      </c>
      <c r="B11" s="21" t="s">
        <v>327</v>
      </c>
      <c r="C11" s="21" t="s">
        <v>328</v>
      </c>
      <c r="D11" s="21" t="s">
        <v>342</v>
      </c>
      <c r="E11" s="34" t="s">
        <v>347</v>
      </c>
      <c r="F11" s="21" t="s">
        <v>331</v>
      </c>
      <c r="G11" s="34" t="s">
        <v>167</v>
      </c>
      <c r="H11" s="21" t="s">
        <v>348</v>
      </c>
      <c r="I11" s="21" t="s">
        <v>334</v>
      </c>
      <c r="J11" s="34" t="s">
        <v>349</v>
      </c>
    </row>
    <row r="12" ht="18.75" customHeight="1" spans="1:10">
      <c r="A12" s="214" t="s">
        <v>278</v>
      </c>
      <c r="B12" s="21" t="s">
        <v>327</v>
      </c>
      <c r="C12" s="21" t="s">
        <v>328</v>
      </c>
      <c r="D12" s="21" t="s">
        <v>350</v>
      </c>
      <c r="E12" s="34" t="s">
        <v>351</v>
      </c>
      <c r="F12" s="21" t="s">
        <v>338</v>
      </c>
      <c r="G12" s="34" t="s">
        <v>352</v>
      </c>
      <c r="H12" s="21" t="s">
        <v>353</v>
      </c>
      <c r="I12" s="21" t="s">
        <v>334</v>
      </c>
      <c r="J12" s="34" t="s">
        <v>354</v>
      </c>
    </row>
    <row r="13" ht="18.75" customHeight="1" spans="1:10">
      <c r="A13" s="214" t="s">
        <v>278</v>
      </c>
      <c r="B13" s="21" t="s">
        <v>327</v>
      </c>
      <c r="C13" s="21" t="s">
        <v>355</v>
      </c>
      <c r="D13" s="21" t="s">
        <v>356</v>
      </c>
      <c r="E13" s="34" t="s">
        <v>357</v>
      </c>
      <c r="F13" s="21" t="s">
        <v>338</v>
      </c>
      <c r="G13" s="34" t="s">
        <v>339</v>
      </c>
      <c r="H13" s="21" t="s">
        <v>340</v>
      </c>
      <c r="I13" s="21" t="s">
        <v>334</v>
      </c>
      <c r="J13" s="34" t="s">
        <v>358</v>
      </c>
    </row>
    <row r="14" ht="18.75" customHeight="1" spans="1:10">
      <c r="A14" s="214" t="s">
        <v>278</v>
      </c>
      <c r="B14" s="21" t="s">
        <v>327</v>
      </c>
      <c r="C14" s="21" t="s">
        <v>355</v>
      </c>
      <c r="D14" s="21" t="s">
        <v>356</v>
      </c>
      <c r="E14" s="34" t="s">
        <v>359</v>
      </c>
      <c r="F14" s="21" t="s">
        <v>331</v>
      </c>
      <c r="G14" s="34" t="s">
        <v>360</v>
      </c>
      <c r="H14" s="21" t="s">
        <v>340</v>
      </c>
      <c r="I14" s="21" t="s">
        <v>334</v>
      </c>
      <c r="J14" s="34" t="s">
        <v>361</v>
      </c>
    </row>
    <row r="15" ht="18.75" customHeight="1" spans="1:10">
      <c r="A15" s="214" t="s">
        <v>278</v>
      </c>
      <c r="B15" s="21" t="s">
        <v>327</v>
      </c>
      <c r="C15" s="21" t="s">
        <v>362</v>
      </c>
      <c r="D15" s="21" t="s">
        <v>363</v>
      </c>
      <c r="E15" s="34" t="s">
        <v>364</v>
      </c>
      <c r="F15" s="21" t="s">
        <v>331</v>
      </c>
      <c r="G15" s="34" t="s">
        <v>365</v>
      </c>
      <c r="H15" s="21" t="s">
        <v>340</v>
      </c>
      <c r="I15" s="21" t="s">
        <v>334</v>
      </c>
      <c r="J15" s="34" t="s">
        <v>366</v>
      </c>
    </row>
    <row r="16" ht="18.75" customHeight="1" spans="1:10">
      <c r="A16" s="214" t="s">
        <v>278</v>
      </c>
      <c r="B16" s="21" t="s">
        <v>327</v>
      </c>
      <c r="C16" s="21" t="s">
        <v>362</v>
      </c>
      <c r="D16" s="21" t="s">
        <v>363</v>
      </c>
      <c r="E16" s="34" t="s">
        <v>367</v>
      </c>
      <c r="F16" s="21" t="s">
        <v>331</v>
      </c>
      <c r="G16" s="34" t="s">
        <v>365</v>
      </c>
      <c r="H16" s="21" t="s">
        <v>340</v>
      </c>
      <c r="I16" s="21" t="s">
        <v>334</v>
      </c>
      <c r="J16" s="34" t="s">
        <v>368</v>
      </c>
    </row>
    <row r="17" ht="18.75" customHeight="1" spans="1:10">
      <c r="A17" s="214" t="s">
        <v>282</v>
      </c>
      <c r="B17" s="21" t="s">
        <v>369</v>
      </c>
      <c r="C17" s="21" t="s">
        <v>328</v>
      </c>
      <c r="D17" s="21" t="s">
        <v>329</v>
      </c>
      <c r="E17" s="34" t="s">
        <v>370</v>
      </c>
      <c r="F17" s="21" t="s">
        <v>338</v>
      </c>
      <c r="G17" s="34" t="s">
        <v>371</v>
      </c>
      <c r="H17" s="21" t="s">
        <v>372</v>
      </c>
      <c r="I17" s="21" t="s">
        <v>334</v>
      </c>
      <c r="J17" s="34" t="s">
        <v>373</v>
      </c>
    </row>
    <row r="18" ht="18.75" customHeight="1" spans="1:10">
      <c r="A18" s="214" t="s">
        <v>282</v>
      </c>
      <c r="B18" s="21" t="s">
        <v>374</v>
      </c>
      <c r="C18" s="21" t="s">
        <v>328</v>
      </c>
      <c r="D18" s="21" t="s">
        <v>336</v>
      </c>
      <c r="E18" s="34" t="s">
        <v>375</v>
      </c>
      <c r="F18" s="21" t="s">
        <v>331</v>
      </c>
      <c r="G18" s="34" t="s">
        <v>376</v>
      </c>
      <c r="H18" s="21" t="s">
        <v>340</v>
      </c>
      <c r="I18" s="21" t="s">
        <v>334</v>
      </c>
      <c r="J18" s="34" t="s">
        <v>377</v>
      </c>
    </row>
    <row r="19" ht="18.75" customHeight="1" spans="1:10">
      <c r="A19" s="214" t="s">
        <v>282</v>
      </c>
      <c r="B19" s="21" t="s">
        <v>374</v>
      </c>
      <c r="C19" s="21" t="s">
        <v>328</v>
      </c>
      <c r="D19" s="21" t="s">
        <v>336</v>
      </c>
      <c r="E19" s="34" t="s">
        <v>378</v>
      </c>
      <c r="F19" s="21" t="s">
        <v>338</v>
      </c>
      <c r="G19" s="34" t="s">
        <v>339</v>
      </c>
      <c r="H19" s="21" t="s">
        <v>340</v>
      </c>
      <c r="I19" s="21" t="s">
        <v>334</v>
      </c>
      <c r="J19" s="34" t="s">
        <v>379</v>
      </c>
    </row>
    <row r="20" ht="18.75" customHeight="1" spans="1:10">
      <c r="A20" s="214" t="s">
        <v>282</v>
      </c>
      <c r="B20" s="21" t="s">
        <v>374</v>
      </c>
      <c r="C20" s="21" t="s">
        <v>328</v>
      </c>
      <c r="D20" s="21" t="s">
        <v>336</v>
      </c>
      <c r="E20" s="34" t="s">
        <v>380</v>
      </c>
      <c r="F20" s="21" t="s">
        <v>338</v>
      </c>
      <c r="G20" s="34" t="s">
        <v>339</v>
      </c>
      <c r="H20" s="21" t="s">
        <v>340</v>
      </c>
      <c r="I20" s="21" t="s">
        <v>334</v>
      </c>
      <c r="J20" s="34" t="s">
        <v>381</v>
      </c>
    </row>
    <row r="21" ht="18.75" customHeight="1" spans="1:10">
      <c r="A21" s="214" t="s">
        <v>282</v>
      </c>
      <c r="B21" s="21" t="s">
        <v>374</v>
      </c>
      <c r="C21" s="21" t="s">
        <v>328</v>
      </c>
      <c r="D21" s="21" t="s">
        <v>350</v>
      </c>
      <c r="E21" s="34" t="s">
        <v>351</v>
      </c>
      <c r="F21" s="21" t="s">
        <v>338</v>
      </c>
      <c r="G21" s="34" t="s">
        <v>382</v>
      </c>
      <c r="H21" s="21" t="s">
        <v>353</v>
      </c>
      <c r="I21" s="21" t="s">
        <v>334</v>
      </c>
      <c r="J21" s="34" t="s">
        <v>383</v>
      </c>
    </row>
    <row r="22" ht="18.75" customHeight="1" spans="1:10">
      <c r="A22" s="214" t="s">
        <v>282</v>
      </c>
      <c r="B22" s="21" t="s">
        <v>374</v>
      </c>
      <c r="C22" s="21" t="s">
        <v>355</v>
      </c>
      <c r="D22" s="21" t="s">
        <v>356</v>
      </c>
      <c r="E22" s="34" t="s">
        <v>384</v>
      </c>
      <c r="F22" s="21" t="s">
        <v>331</v>
      </c>
      <c r="G22" s="34" t="s">
        <v>385</v>
      </c>
      <c r="H22" s="21" t="s">
        <v>340</v>
      </c>
      <c r="I22" s="21" t="s">
        <v>334</v>
      </c>
      <c r="J22" s="34" t="s">
        <v>386</v>
      </c>
    </row>
    <row r="23" ht="18.75" customHeight="1" spans="1:10">
      <c r="A23" s="214" t="s">
        <v>282</v>
      </c>
      <c r="B23" s="21" t="s">
        <v>374</v>
      </c>
      <c r="C23" s="21" t="s">
        <v>355</v>
      </c>
      <c r="D23" s="21" t="s">
        <v>356</v>
      </c>
      <c r="E23" s="34" t="s">
        <v>359</v>
      </c>
      <c r="F23" s="21" t="s">
        <v>331</v>
      </c>
      <c r="G23" s="34" t="s">
        <v>360</v>
      </c>
      <c r="H23" s="21" t="s">
        <v>340</v>
      </c>
      <c r="I23" s="21" t="s">
        <v>334</v>
      </c>
      <c r="J23" s="34" t="s">
        <v>387</v>
      </c>
    </row>
    <row r="24" ht="18.75" customHeight="1" spans="1:10">
      <c r="A24" s="214" t="s">
        <v>282</v>
      </c>
      <c r="B24" s="21" t="s">
        <v>374</v>
      </c>
      <c r="C24" s="21" t="s">
        <v>355</v>
      </c>
      <c r="D24" s="21" t="s">
        <v>356</v>
      </c>
      <c r="E24" s="34" t="s">
        <v>388</v>
      </c>
      <c r="F24" s="21" t="s">
        <v>338</v>
      </c>
      <c r="G24" s="34" t="s">
        <v>389</v>
      </c>
      <c r="H24" s="21"/>
      <c r="I24" s="21" t="s">
        <v>390</v>
      </c>
      <c r="J24" s="34" t="s">
        <v>391</v>
      </c>
    </row>
    <row r="25" ht="18.75" customHeight="1" spans="1:10">
      <c r="A25" s="214" t="s">
        <v>282</v>
      </c>
      <c r="B25" s="21" t="s">
        <v>374</v>
      </c>
      <c r="C25" s="21" t="s">
        <v>362</v>
      </c>
      <c r="D25" s="21" t="s">
        <v>363</v>
      </c>
      <c r="E25" s="34" t="s">
        <v>392</v>
      </c>
      <c r="F25" s="21" t="s">
        <v>331</v>
      </c>
      <c r="G25" s="34" t="s">
        <v>365</v>
      </c>
      <c r="H25" s="21" t="s">
        <v>340</v>
      </c>
      <c r="I25" s="21" t="s">
        <v>334</v>
      </c>
      <c r="J25" s="34" t="s">
        <v>393</v>
      </c>
    </row>
    <row r="26" ht="18.75" customHeight="1" spans="1:10">
      <c r="A26" s="214" t="s">
        <v>282</v>
      </c>
      <c r="B26" s="21" t="s">
        <v>374</v>
      </c>
      <c r="C26" s="21" t="s">
        <v>362</v>
      </c>
      <c r="D26" s="21" t="s">
        <v>363</v>
      </c>
      <c r="E26" s="34" t="s">
        <v>367</v>
      </c>
      <c r="F26" s="21" t="s">
        <v>331</v>
      </c>
      <c r="G26" s="34" t="s">
        <v>365</v>
      </c>
      <c r="H26" s="21" t="s">
        <v>340</v>
      </c>
      <c r="I26" s="21" t="s">
        <v>334</v>
      </c>
      <c r="J26" s="34" t="s">
        <v>368</v>
      </c>
    </row>
    <row r="27" ht="18.75" customHeight="1" spans="1:10">
      <c r="A27" s="214" t="s">
        <v>280</v>
      </c>
      <c r="B27" s="21" t="s">
        <v>394</v>
      </c>
      <c r="C27" s="21" t="s">
        <v>328</v>
      </c>
      <c r="D27" s="21" t="s">
        <v>329</v>
      </c>
      <c r="E27" s="34" t="s">
        <v>395</v>
      </c>
      <c r="F27" s="21" t="s">
        <v>331</v>
      </c>
      <c r="G27" s="34" t="s">
        <v>396</v>
      </c>
      <c r="H27" s="21" t="s">
        <v>333</v>
      </c>
      <c r="I27" s="21" t="s">
        <v>334</v>
      </c>
      <c r="J27" s="34" t="s">
        <v>397</v>
      </c>
    </row>
    <row r="28" ht="18.75" customHeight="1" spans="1:10">
      <c r="A28" s="214" t="s">
        <v>280</v>
      </c>
      <c r="B28" s="21" t="s">
        <v>394</v>
      </c>
      <c r="C28" s="21" t="s">
        <v>328</v>
      </c>
      <c r="D28" s="21" t="s">
        <v>336</v>
      </c>
      <c r="E28" s="34" t="s">
        <v>337</v>
      </c>
      <c r="F28" s="21" t="s">
        <v>338</v>
      </c>
      <c r="G28" s="34" t="s">
        <v>339</v>
      </c>
      <c r="H28" s="21" t="s">
        <v>340</v>
      </c>
      <c r="I28" s="21" t="s">
        <v>334</v>
      </c>
      <c r="J28" s="34" t="s">
        <v>398</v>
      </c>
    </row>
    <row r="29" ht="18.75" customHeight="1" spans="1:10">
      <c r="A29" s="214" t="s">
        <v>280</v>
      </c>
      <c r="B29" s="21" t="s">
        <v>394</v>
      </c>
      <c r="C29" s="21" t="s">
        <v>328</v>
      </c>
      <c r="D29" s="21" t="s">
        <v>342</v>
      </c>
      <c r="E29" s="34" t="s">
        <v>399</v>
      </c>
      <c r="F29" s="21" t="s">
        <v>338</v>
      </c>
      <c r="G29" s="34" t="s">
        <v>400</v>
      </c>
      <c r="H29" s="21" t="s">
        <v>401</v>
      </c>
      <c r="I29" s="21" t="s">
        <v>334</v>
      </c>
      <c r="J29" s="34" t="s">
        <v>402</v>
      </c>
    </row>
    <row r="30" ht="18.75" customHeight="1" spans="1:10">
      <c r="A30" s="214" t="s">
        <v>280</v>
      </c>
      <c r="B30" s="21" t="s">
        <v>394</v>
      </c>
      <c r="C30" s="21" t="s">
        <v>328</v>
      </c>
      <c r="D30" s="21" t="s">
        <v>342</v>
      </c>
      <c r="E30" s="34" t="s">
        <v>345</v>
      </c>
      <c r="F30" s="21" t="s">
        <v>338</v>
      </c>
      <c r="G30" s="34" t="s">
        <v>339</v>
      </c>
      <c r="H30" s="21" t="s">
        <v>340</v>
      </c>
      <c r="I30" s="21" t="s">
        <v>334</v>
      </c>
      <c r="J30" s="34" t="s">
        <v>346</v>
      </c>
    </row>
    <row r="31" ht="18.75" customHeight="1" spans="1:10">
      <c r="A31" s="214" t="s">
        <v>280</v>
      </c>
      <c r="B31" s="21" t="s">
        <v>394</v>
      </c>
      <c r="C31" s="21" t="s">
        <v>328</v>
      </c>
      <c r="D31" s="21" t="s">
        <v>342</v>
      </c>
      <c r="E31" s="34" t="s">
        <v>347</v>
      </c>
      <c r="F31" s="21" t="s">
        <v>331</v>
      </c>
      <c r="G31" s="34" t="s">
        <v>167</v>
      </c>
      <c r="H31" s="21" t="s">
        <v>348</v>
      </c>
      <c r="I31" s="21" t="s">
        <v>334</v>
      </c>
      <c r="J31" s="34" t="s">
        <v>403</v>
      </c>
    </row>
    <row r="32" ht="18.75" customHeight="1" spans="1:10">
      <c r="A32" s="214" t="s">
        <v>280</v>
      </c>
      <c r="B32" s="21" t="s">
        <v>394</v>
      </c>
      <c r="C32" s="21" t="s">
        <v>328</v>
      </c>
      <c r="D32" s="21" t="s">
        <v>350</v>
      </c>
      <c r="E32" s="34" t="s">
        <v>351</v>
      </c>
      <c r="F32" s="21" t="s">
        <v>338</v>
      </c>
      <c r="G32" s="34" t="s">
        <v>404</v>
      </c>
      <c r="H32" s="21" t="s">
        <v>353</v>
      </c>
      <c r="I32" s="21" t="s">
        <v>334</v>
      </c>
      <c r="J32" s="34" t="s">
        <v>405</v>
      </c>
    </row>
    <row r="33" ht="18.75" customHeight="1" spans="1:10">
      <c r="A33" s="214" t="s">
        <v>280</v>
      </c>
      <c r="B33" s="21" t="s">
        <v>394</v>
      </c>
      <c r="C33" s="21" t="s">
        <v>355</v>
      </c>
      <c r="D33" s="21" t="s">
        <v>406</v>
      </c>
      <c r="E33" s="34" t="s">
        <v>357</v>
      </c>
      <c r="F33" s="21" t="s">
        <v>338</v>
      </c>
      <c r="G33" s="34" t="s">
        <v>339</v>
      </c>
      <c r="H33" s="21" t="s">
        <v>340</v>
      </c>
      <c r="I33" s="21" t="s">
        <v>334</v>
      </c>
      <c r="J33" s="34" t="s">
        <v>358</v>
      </c>
    </row>
    <row r="34" ht="18.75" customHeight="1" spans="1:10">
      <c r="A34" s="214" t="s">
        <v>280</v>
      </c>
      <c r="B34" s="21" t="s">
        <v>394</v>
      </c>
      <c r="C34" s="21" t="s">
        <v>355</v>
      </c>
      <c r="D34" s="21" t="s">
        <v>406</v>
      </c>
      <c r="E34" s="34" t="s">
        <v>407</v>
      </c>
      <c r="F34" s="21" t="s">
        <v>338</v>
      </c>
      <c r="G34" s="34" t="s">
        <v>408</v>
      </c>
      <c r="H34" s="21"/>
      <c r="I34" s="21" t="s">
        <v>390</v>
      </c>
      <c r="J34" s="34" t="s">
        <v>409</v>
      </c>
    </row>
    <row r="35" ht="18.75" customHeight="1" spans="1:10">
      <c r="A35" s="214" t="s">
        <v>280</v>
      </c>
      <c r="B35" s="21" t="s">
        <v>394</v>
      </c>
      <c r="C35" s="21" t="s">
        <v>355</v>
      </c>
      <c r="D35" s="21" t="s">
        <v>406</v>
      </c>
      <c r="E35" s="34" t="s">
        <v>359</v>
      </c>
      <c r="F35" s="21" t="s">
        <v>331</v>
      </c>
      <c r="G35" s="34" t="s">
        <v>360</v>
      </c>
      <c r="H35" s="21" t="s">
        <v>340</v>
      </c>
      <c r="I35" s="21" t="s">
        <v>334</v>
      </c>
      <c r="J35" s="34" t="s">
        <v>361</v>
      </c>
    </row>
    <row r="36" ht="18.75" customHeight="1" spans="1:10">
      <c r="A36" s="214" t="s">
        <v>280</v>
      </c>
      <c r="B36" s="21" t="s">
        <v>394</v>
      </c>
      <c r="C36" s="21" t="s">
        <v>362</v>
      </c>
      <c r="D36" s="21" t="s">
        <v>363</v>
      </c>
      <c r="E36" s="34" t="s">
        <v>364</v>
      </c>
      <c r="F36" s="21" t="s">
        <v>331</v>
      </c>
      <c r="G36" s="34" t="s">
        <v>365</v>
      </c>
      <c r="H36" s="21" t="s">
        <v>340</v>
      </c>
      <c r="I36" s="21" t="s">
        <v>334</v>
      </c>
      <c r="J36" s="34" t="s">
        <v>366</v>
      </c>
    </row>
    <row r="37" ht="18.75" customHeight="1" spans="1:10">
      <c r="A37" s="214" t="s">
        <v>280</v>
      </c>
      <c r="B37" s="21" t="s">
        <v>394</v>
      </c>
      <c r="C37" s="21" t="s">
        <v>362</v>
      </c>
      <c r="D37" s="21" t="s">
        <v>363</v>
      </c>
      <c r="E37" s="34" t="s">
        <v>367</v>
      </c>
      <c r="F37" s="21" t="s">
        <v>331</v>
      </c>
      <c r="G37" s="34" t="s">
        <v>365</v>
      </c>
      <c r="H37" s="21" t="s">
        <v>340</v>
      </c>
      <c r="I37" s="21" t="s">
        <v>334</v>
      </c>
      <c r="J37" s="34" t="s">
        <v>368</v>
      </c>
    </row>
    <row r="38" ht="18.75" customHeight="1" spans="1:10">
      <c r="A38" s="214" t="s">
        <v>310</v>
      </c>
      <c r="B38" s="21" t="s">
        <v>410</v>
      </c>
      <c r="C38" s="21" t="s">
        <v>328</v>
      </c>
      <c r="D38" s="21" t="s">
        <v>329</v>
      </c>
      <c r="E38" s="34" t="s">
        <v>411</v>
      </c>
      <c r="F38" s="21" t="s">
        <v>331</v>
      </c>
      <c r="G38" s="34" t="s">
        <v>371</v>
      </c>
      <c r="H38" s="21" t="s">
        <v>333</v>
      </c>
      <c r="I38" s="21" t="s">
        <v>334</v>
      </c>
      <c r="J38" s="34" t="s">
        <v>412</v>
      </c>
    </row>
    <row r="39" ht="18.75" customHeight="1" spans="1:10">
      <c r="A39" s="214" t="s">
        <v>310</v>
      </c>
      <c r="B39" s="21" t="s">
        <v>410</v>
      </c>
      <c r="C39" s="21" t="s">
        <v>328</v>
      </c>
      <c r="D39" s="21" t="s">
        <v>329</v>
      </c>
      <c r="E39" s="34" t="s">
        <v>413</v>
      </c>
      <c r="F39" s="21" t="s">
        <v>331</v>
      </c>
      <c r="G39" s="34" t="s">
        <v>396</v>
      </c>
      <c r="H39" s="21" t="s">
        <v>333</v>
      </c>
      <c r="I39" s="21" t="s">
        <v>334</v>
      </c>
      <c r="J39" s="34" t="s">
        <v>414</v>
      </c>
    </row>
    <row r="40" ht="18.75" customHeight="1" spans="1:10">
      <c r="A40" s="214" t="s">
        <v>310</v>
      </c>
      <c r="B40" s="21" t="s">
        <v>410</v>
      </c>
      <c r="C40" s="21" t="s">
        <v>328</v>
      </c>
      <c r="D40" s="21" t="s">
        <v>329</v>
      </c>
      <c r="E40" s="34" t="s">
        <v>415</v>
      </c>
      <c r="F40" s="21" t="s">
        <v>331</v>
      </c>
      <c r="G40" s="34" t="s">
        <v>165</v>
      </c>
      <c r="H40" s="21" t="s">
        <v>416</v>
      </c>
      <c r="I40" s="21" t="s">
        <v>334</v>
      </c>
      <c r="J40" s="34" t="s">
        <v>417</v>
      </c>
    </row>
    <row r="41" ht="18.75" customHeight="1" spans="1:10">
      <c r="A41" s="214" t="s">
        <v>310</v>
      </c>
      <c r="B41" s="21" t="s">
        <v>410</v>
      </c>
      <c r="C41" s="21" t="s">
        <v>328</v>
      </c>
      <c r="D41" s="21" t="s">
        <v>336</v>
      </c>
      <c r="E41" s="34" t="s">
        <v>418</v>
      </c>
      <c r="F41" s="21" t="s">
        <v>338</v>
      </c>
      <c r="G41" s="34" t="s">
        <v>339</v>
      </c>
      <c r="H41" s="21" t="s">
        <v>340</v>
      </c>
      <c r="I41" s="21" t="s">
        <v>334</v>
      </c>
      <c r="J41" s="34" t="s">
        <v>398</v>
      </c>
    </row>
    <row r="42" ht="18.75" customHeight="1" spans="1:10">
      <c r="A42" s="214" t="s">
        <v>310</v>
      </c>
      <c r="B42" s="21" t="s">
        <v>410</v>
      </c>
      <c r="C42" s="21" t="s">
        <v>328</v>
      </c>
      <c r="D42" s="21" t="s">
        <v>336</v>
      </c>
      <c r="E42" s="34" t="s">
        <v>419</v>
      </c>
      <c r="F42" s="21" t="s">
        <v>338</v>
      </c>
      <c r="G42" s="34" t="s">
        <v>339</v>
      </c>
      <c r="H42" s="21" t="s">
        <v>340</v>
      </c>
      <c r="I42" s="21" t="s">
        <v>334</v>
      </c>
      <c r="J42" s="34" t="s">
        <v>420</v>
      </c>
    </row>
    <row r="43" ht="18.75" customHeight="1" spans="1:10">
      <c r="A43" s="214" t="s">
        <v>310</v>
      </c>
      <c r="B43" s="21" t="s">
        <v>410</v>
      </c>
      <c r="C43" s="21" t="s">
        <v>328</v>
      </c>
      <c r="D43" s="21" t="s">
        <v>342</v>
      </c>
      <c r="E43" s="34" t="s">
        <v>421</v>
      </c>
      <c r="F43" s="21" t="s">
        <v>338</v>
      </c>
      <c r="G43" s="34" t="s">
        <v>339</v>
      </c>
      <c r="H43" s="21" t="s">
        <v>340</v>
      </c>
      <c r="I43" s="21" t="s">
        <v>334</v>
      </c>
      <c r="J43" s="34" t="s">
        <v>422</v>
      </c>
    </row>
    <row r="44" ht="18.75" customHeight="1" spans="1:10">
      <c r="A44" s="214" t="s">
        <v>310</v>
      </c>
      <c r="B44" s="21" t="s">
        <v>410</v>
      </c>
      <c r="C44" s="21" t="s">
        <v>328</v>
      </c>
      <c r="D44" s="21" t="s">
        <v>350</v>
      </c>
      <c r="E44" s="34" t="s">
        <v>351</v>
      </c>
      <c r="F44" s="21" t="s">
        <v>338</v>
      </c>
      <c r="G44" s="34" t="s">
        <v>423</v>
      </c>
      <c r="H44" s="21" t="s">
        <v>353</v>
      </c>
      <c r="I44" s="21" t="s">
        <v>334</v>
      </c>
      <c r="J44" s="34" t="s">
        <v>424</v>
      </c>
    </row>
    <row r="45" ht="18.75" customHeight="1" spans="1:10">
      <c r="A45" s="214" t="s">
        <v>310</v>
      </c>
      <c r="B45" s="21" t="s">
        <v>410</v>
      </c>
      <c r="C45" s="21" t="s">
        <v>355</v>
      </c>
      <c r="D45" s="21" t="s">
        <v>356</v>
      </c>
      <c r="E45" s="34" t="s">
        <v>425</v>
      </c>
      <c r="F45" s="21" t="s">
        <v>338</v>
      </c>
      <c r="G45" s="34" t="s">
        <v>339</v>
      </c>
      <c r="H45" s="21" t="s">
        <v>340</v>
      </c>
      <c r="I45" s="21" t="s">
        <v>334</v>
      </c>
      <c r="J45" s="34" t="s">
        <v>426</v>
      </c>
    </row>
    <row r="46" ht="18.75" customHeight="1" spans="1:10">
      <c r="A46" s="214" t="s">
        <v>310</v>
      </c>
      <c r="B46" s="21" t="s">
        <v>410</v>
      </c>
      <c r="C46" s="21" t="s">
        <v>355</v>
      </c>
      <c r="D46" s="21" t="s">
        <v>356</v>
      </c>
      <c r="E46" s="34" t="s">
        <v>359</v>
      </c>
      <c r="F46" s="21" t="s">
        <v>331</v>
      </c>
      <c r="G46" s="34" t="s">
        <v>360</v>
      </c>
      <c r="H46" s="21" t="s">
        <v>340</v>
      </c>
      <c r="I46" s="21" t="s">
        <v>334</v>
      </c>
      <c r="J46" s="34" t="s">
        <v>361</v>
      </c>
    </row>
    <row r="47" ht="18.75" customHeight="1" spans="1:10">
      <c r="A47" s="214" t="s">
        <v>310</v>
      </c>
      <c r="B47" s="21" t="s">
        <v>410</v>
      </c>
      <c r="C47" s="21" t="s">
        <v>362</v>
      </c>
      <c r="D47" s="21" t="s">
        <v>363</v>
      </c>
      <c r="E47" s="34" t="s">
        <v>392</v>
      </c>
      <c r="F47" s="21" t="s">
        <v>331</v>
      </c>
      <c r="G47" s="34" t="s">
        <v>365</v>
      </c>
      <c r="H47" s="21" t="s">
        <v>340</v>
      </c>
      <c r="I47" s="21" t="s">
        <v>334</v>
      </c>
      <c r="J47" s="34" t="s">
        <v>393</v>
      </c>
    </row>
    <row r="48" ht="18.75" customHeight="1" spans="1:10">
      <c r="A48" s="214" t="s">
        <v>310</v>
      </c>
      <c r="B48" s="21" t="s">
        <v>410</v>
      </c>
      <c r="C48" s="21" t="s">
        <v>362</v>
      </c>
      <c r="D48" s="21" t="s">
        <v>363</v>
      </c>
      <c r="E48" s="34" t="s">
        <v>367</v>
      </c>
      <c r="F48" s="21" t="s">
        <v>331</v>
      </c>
      <c r="G48" s="34" t="s">
        <v>365</v>
      </c>
      <c r="H48" s="21" t="s">
        <v>340</v>
      </c>
      <c r="I48" s="21" t="s">
        <v>334</v>
      </c>
      <c r="J48" s="34" t="s">
        <v>368</v>
      </c>
    </row>
    <row r="49" ht="18.75" customHeight="1" spans="1:10">
      <c r="A49" s="214" t="s">
        <v>274</v>
      </c>
      <c r="B49" s="21" t="s">
        <v>427</v>
      </c>
      <c r="C49" s="21" t="s">
        <v>328</v>
      </c>
      <c r="D49" s="21" t="s">
        <v>329</v>
      </c>
      <c r="E49" s="34" t="s">
        <v>428</v>
      </c>
      <c r="F49" s="21" t="s">
        <v>331</v>
      </c>
      <c r="G49" s="34" t="s">
        <v>429</v>
      </c>
      <c r="H49" s="21" t="s">
        <v>333</v>
      </c>
      <c r="I49" s="21" t="s">
        <v>334</v>
      </c>
      <c r="J49" s="34" t="s">
        <v>430</v>
      </c>
    </row>
    <row r="50" ht="18.75" customHeight="1" spans="1:10">
      <c r="A50" s="214" t="s">
        <v>274</v>
      </c>
      <c r="B50" s="21" t="s">
        <v>427</v>
      </c>
      <c r="C50" s="21" t="s">
        <v>328</v>
      </c>
      <c r="D50" s="21" t="s">
        <v>336</v>
      </c>
      <c r="E50" s="34" t="s">
        <v>431</v>
      </c>
      <c r="F50" s="21" t="s">
        <v>338</v>
      </c>
      <c r="G50" s="34" t="s">
        <v>339</v>
      </c>
      <c r="H50" s="21" t="s">
        <v>340</v>
      </c>
      <c r="I50" s="21" t="s">
        <v>334</v>
      </c>
      <c r="J50" s="34" t="s">
        <v>432</v>
      </c>
    </row>
    <row r="51" ht="18.75" customHeight="1" spans="1:10">
      <c r="A51" s="214" t="s">
        <v>274</v>
      </c>
      <c r="B51" s="21" t="s">
        <v>427</v>
      </c>
      <c r="C51" s="21" t="s">
        <v>328</v>
      </c>
      <c r="D51" s="21" t="s">
        <v>342</v>
      </c>
      <c r="E51" s="34" t="s">
        <v>433</v>
      </c>
      <c r="F51" s="21" t="s">
        <v>338</v>
      </c>
      <c r="G51" s="34" t="s">
        <v>339</v>
      </c>
      <c r="H51" s="21" t="s">
        <v>340</v>
      </c>
      <c r="I51" s="21" t="s">
        <v>334</v>
      </c>
      <c r="J51" s="34" t="s">
        <v>344</v>
      </c>
    </row>
    <row r="52" ht="18.75" customHeight="1" spans="1:10">
      <c r="A52" s="214" t="s">
        <v>274</v>
      </c>
      <c r="B52" s="21" t="s">
        <v>427</v>
      </c>
      <c r="C52" s="21" t="s">
        <v>328</v>
      </c>
      <c r="D52" s="21" t="s">
        <v>342</v>
      </c>
      <c r="E52" s="34" t="s">
        <v>347</v>
      </c>
      <c r="F52" s="21" t="s">
        <v>331</v>
      </c>
      <c r="G52" s="34" t="s">
        <v>167</v>
      </c>
      <c r="H52" s="21" t="s">
        <v>348</v>
      </c>
      <c r="I52" s="21" t="s">
        <v>334</v>
      </c>
      <c r="J52" s="34" t="s">
        <v>349</v>
      </c>
    </row>
    <row r="53" ht="18.75" customHeight="1" spans="1:10">
      <c r="A53" s="214" t="s">
        <v>274</v>
      </c>
      <c r="B53" s="21" t="s">
        <v>427</v>
      </c>
      <c r="C53" s="21" t="s">
        <v>328</v>
      </c>
      <c r="D53" s="21" t="s">
        <v>350</v>
      </c>
      <c r="E53" s="34" t="s">
        <v>351</v>
      </c>
      <c r="F53" s="21" t="s">
        <v>338</v>
      </c>
      <c r="G53" s="34" t="s">
        <v>434</v>
      </c>
      <c r="H53" s="21" t="s">
        <v>353</v>
      </c>
      <c r="I53" s="21" t="s">
        <v>334</v>
      </c>
      <c r="J53" s="34" t="s">
        <v>435</v>
      </c>
    </row>
    <row r="54" ht="18.75" customHeight="1" spans="1:10">
      <c r="A54" s="214" t="s">
        <v>274</v>
      </c>
      <c r="B54" s="21" t="s">
        <v>427</v>
      </c>
      <c r="C54" s="21" t="s">
        <v>355</v>
      </c>
      <c r="D54" s="21" t="s">
        <v>356</v>
      </c>
      <c r="E54" s="34" t="s">
        <v>357</v>
      </c>
      <c r="F54" s="21" t="s">
        <v>338</v>
      </c>
      <c r="G54" s="34" t="s">
        <v>339</v>
      </c>
      <c r="H54" s="21" t="s">
        <v>340</v>
      </c>
      <c r="I54" s="21" t="s">
        <v>334</v>
      </c>
      <c r="J54" s="34" t="s">
        <v>358</v>
      </c>
    </row>
    <row r="55" ht="18.75" customHeight="1" spans="1:10">
      <c r="A55" s="214" t="s">
        <v>274</v>
      </c>
      <c r="B55" s="21" t="s">
        <v>427</v>
      </c>
      <c r="C55" s="21" t="s">
        <v>355</v>
      </c>
      <c r="D55" s="21" t="s">
        <v>356</v>
      </c>
      <c r="E55" s="34" t="s">
        <v>436</v>
      </c>
      <c r="F55" s="21" t="s">
        <v>331</v>
      </c>
      <c r="G55" s="34" t="s">
        <v>437</v>
      </c>
      <c r="H55" s="21" t="s">
        <v>340</v>
      </c>
      <c r="I55" s="21" t="s">
        <v>334</v>
      </c>
      <c r="J55" s="34" t="s">
        <v>438</v>
      </c>
    </row>
    <row r="56" ht="18.75" customHeight="1" spans="1:10">
      <c r="A56" s="214" t="s">
        <v>274</v>
      </c>
      <c r="B56" s="21" t="s">
        <v>427</v>
      </c>
      <c r="C56" s="21" t="s">
        <v>362</v>
      </c>
      <c r="D56" s="21" t="s">
        <v>363</v>
      </c>
      <c r="E56" s="34" t="s">
        <v>364</v>
      </c>
      <c r="F56" s="21" t="s">
        <v>331</v>
      </c>
      <c r="G56" s="34" t="s">
        <v>365</v>
      </c>
      <c r="H56" s="21" t="s">
        <v>340</v>
      </c>
      <c r="I56" s="21" t="s">
        <v>334</v>
      </c>
      <c r="J56" s="34" t="s">
        <v>366</v>
      </c>
    </row>
    <row r="57" ht="18.75" customHeight="1" spans="1:10">
      <c r="A57" s="214" t="s">
        <v>274</v>
      </c>
      <c r="B57" s="21" t="s">
        <v>427</v>
      </c>
      <c r="C57" s="21" t="s">
        <v>362</v>
      </c>
      <c r="D57" s="21" t="s">
        <v>363</v>
      </c>
      <c r="E57" s="34" t="s">
        <v>367</v>
      </c>
      <c r="F57" s="21" t="s">
        <v>331</v>
      </c>
      <c r="G57" s="34" t="s">
        <v>365</v>
      </c>
      <c r="H57" s="21" t="s">
        <v>340</v>
      </c>
      <c r="I57" s="21" t="s">
        <v>334</v>
      </c>
      <c r="J57" s="34" t="s">
        <v>368</v>
      </c>
    </row>
    <row r="58" ht="18.75" customHeight="1" spans="1:10">
      <c r="A58" s="214" t="s">
        <v>308</v>
      </c>
      <c r="B58" s="21" t="s">
        <v>439</v>
      </c>
      <c r="C58" s="21" t="s">
        <v>328</v>
      </c>
      <c r="D58" s="21" t="s">
        <v>329</v>
      </c>
      <c r="E58" s="34" t="s">
        <v>440</v>
      </c>
      <c r="F58" s="21" t="s">
        <v>331</v>
      </c>
      <c r="G58" s="34" t="s">
        <v>441</v>
      </c>
      <c r="H58" s="21" t="s">
        <v>333</v>
      </c>
      <c r="I58" s="21" t="s">
        <v>334</v>
      </c>
      <c r="J58" s="34" t="s">
        <v>442</v>
      </c>
    </row>
    <row r="59" ht="18.75" customHeight="1" spans="1:10">
      <c r="A59" s="214" t="s">
        <v>308</v>
      </c>
      <c r="B59" s="21" t="s">
        <v>439</v>
      </c>
      <c r="C59" s="21" t="s">
        <v>328</v>
      </c>
      <c r="D59" s="21" t="s">
        <v>336</v>
      </c>
      <c r="E59" s="34" t="s">
        <v>337</v>
      </c>
      <c r="F59" s="21" t="s">
        <v>338</v>
      </c>
      <c r="G59" s="34" t="s">
        <v>339</v>
      </c>
      <c r="H59" s="21" t="s">
        <v>340</v>
      </c>
      <c r="I59" s="21" t="s">
        <v>334</v>
      </c>
      <c r="J59" s="34" t="s">
        <v>443</v>
      </c>
    </row>
    <row r="60" ht="18.75" customHeight="1" spans="1:10">
      <c r="A60" s="214" t="s">
        <v>308</v>
      </c>
      <c r="B60" s="21" t="s">
        <v>439</v>
      </c>
      <c r="C60" s="21" t="s">
        <v>328</v>
      </c>
      <c r="D60" s="21" t="s">
        <v>336</v>
      </c>
      <c r="E60" s="34" t="s">
        <v>343</v>
      </c>
      <c r="F60" s="21" t="s">
        <v>338</v>
      </c>
      <c r="G60" s="34" t="s">
        <v>339</v>
      </c>
      <c r="H60" s="21" t="s">
        <v>340</v>
      </c>
      <c r="I60" s="21" t="s">
        <v>334</v>
      </c>
      <c r="J60" s="34" t="s">
        <v>344</v>
      </c>
    </row>
    <row r="61" ht="18.75" customHeight="1" spans="1:10">
      <c r="A61" s="214" t="s">
        <v>308</v>
      </c>
      <c r="B61" s="21" t="s">
        <v>439</v>
      </c>
      <c r="C61" s="21" t="s">
        <v>328</v>
      </c>
      <c r="D61" s="21" t="s">
        <v>342</v>
      </c>
      <c r="E61" s="34" t="s">
        <v>345</v>
      </c>
      <c r="F61" s="21" t="s">
        <v>338</v>
      </c>
      <c r="G61" s="34" t="s">
        <v>339</v>
      </c>
      <c r="H61" s="21" t="s">
        <v>340</v>
      </c>
      <c r="I61" s="21" t="s">
        <v>334</v>
      </c>
      <c r="J61" s="34" t="s">
        <v>346</v>
      </c>
    </row>
    <row r="62" ht="18.75" customHeight="1" spans="1:10">
      <c r="A62" s="214" t="s">
        <v>308</v>
      </c>
      <c r="B62" s="21" t="s">
        <v>439</v>
      </c>
      <c r="C62" s="21" t="s">
        <v>328</v>
      </c>
      <c r="D62" s="21" t="s">
        <v>342</v>
      </c>
      <c r="E62" s="34" t="s">
        <v>347</v>
      </c>
      <c r="F62" s="21" t="s">
        <v>331</v>
      </c>
      <c r="G62" s="34" t="s">
        <v>167</v>
      </c>
      <c r="H62" s="21" t="s">
        <v>348</v>
      </c>
      <c r="I62" s="21" t="s">
        <v>334</v>
      </c>
      <c r="J62" s="34" t="s">
        <v>349</v>
      </c>
    </row>
    <row r="63" ht="18.75" customHeight="1" spans="1:10">
      <c r="A63" s="214" t="s">
        <v>308</v>
      </c>
      <c r="B63" s="21" t="s">
        <v>439</v>
      </c>
      <c r="C63" s="21" t="s">
        <v>328</v>
      </c>
      <c r="D63" s="21" t="s">
        <v>350</v>
      </c>
      <c r="E63" s="34" t="s">
        <v>351</v>
      </c>
      <c r="F63" s="21" t="s">
        <v>338</v>
      </c>
      <c r="G63" s="34" t="s">
        <v>444</v>
      </c>
      <c r="H63" s="21" t="s">
        <v>353</v>
      </c>
      <c r="I63" s="21" t="s">
        <v>334</v>
      </c>
      <c r="J63" s="34" t="s">
        <v>354</v>
      </c>
    </row>
    <row r="64" ht="18.75" customHeight="1" spans="1:10">
      <c r="A64" s="214" t="s">
        <v>308</v>
      </c>
      <c r="B64" s="21" t="s">
        <v>439</v>
      </c>
      <c r="C64" s="21" t="s">
        <v>355</v>
      </c>
      <c r="D64" s="21" t="s">
        <v>356</v>
      </c>
      <c r="E64" s="34" t="s">
        <v>357</v>
      </c>
      <c r="F64" s="21" t="s">
        <v>338</v>
      </c>
      <c r="G64" s="34" t="s">
        <v>339</v>
      </c>
      <c r="H64" s="21" t="s">
        <v>340</v>
      </c>
      <c r="I64" s="21" t="s">
        <v>334</v>
      </c>
      <c r="J64" s="34" t="s">
        <v>358</v>
      </c>
    </row>
    <row r="65" ht="18.75" customHeight="1" spans="1:10">
      <c r="A65" s="214" t="s">
        <v>308</v>
      </c>
      <c r="B65" s="21" t="s">
        <v>439</v>
      </c>
      <c r="C65" s="21" t="s">
        <v>355</v>
      </c>
      <c r="D65" s="21" t="s">
        <v>356</v>
      </c>
      <c r="E65" s="34" t="s">
        <v>407</v>
      </c>
      <c r="F65" s="21" t="s">
        <v>331</v>
      </c>
      <c r="G65" s="34" t="s">
        <v>445</v>
      </c>
      <c r="H65" s="21" t="s">
        <v>340</v>
      </c>
      <c r="I65" s="21" t="s">
        <v>334</v>
      </c>
      <c r="J65" s="34" t="s">
        <v>409</v>
      </c>
    </row>
    <row r="66" ht="18.75" customHeight="1" spans="1:10">
      <c r="A66" s="214" t="s">
        <v>308</v>
      </c>
      <c r="B66" s="21" t="s">
        <v>439</v>
      </c>
      <c r="C66" s="21" t="s">
        <v>362</v>
      </c>
      <c r="D66" s="21" t="s">
        <v>363</v>
      </c>
      <c r="E66" s="34" t="s">
        <v>364</v>
      </c>
      <c r="F66" s="21" t="s">
        <v>331</v>
      </c>
      <c r="G66" s="34" t="s">
        <v>365</v>
      </c>
      <c r="H66" s="21" t="s">
        <v>340</v>
      </c>
      <c r="I66" s="21" t="s">
        <v>334</v>
      </c>
      <c r="J66" s="34" t="s">
        <v>366</v>
      </c>
    </row>
    <row r="67" ht="18.75" customHeight="1" spans="1:10">
      <c r="A67" s="214" t="s">
        <v>308</v>
      </c>
      <c r="B67" s="21" t="s">
        <v>439</v>
      </c>
      <c r="C67" s="21" t="s">
        <v>362</v>
      </c>
      <c r="D67" s="21" t="s">
        <v>363</v>
      </c>
      <c r="E67" s="34" t="s">
        <v>367</v>
      </c>
      <c r="F67" s="21" t="s">
        <v>331</v>
      </c>
      <c r="G67" s="34" t="s">
        <v>365</v>
      </c>
      <c r="H67" s="21" t="s">
        <v>340</v>
      </c>
      <c r="I67" s="21" t="s">
        <v>334</v>
      </c>
      <c r="J67" s="34" t="s">
        <v>368</v>
      </c>
    </row>
    <row r="68" ht="18.75" customHeight="1" spans="1:10">
      <c r="A68" s="214" t="s">
        <v>263</v>
      </c>
      <c r="B68" s="21" t="s">
        <v>446</v>
      </c>
      <c r="C68" s="21" t="s">
        <v>328</v>
      </c>
      <c r="D68" s="21" t="s">
        <v>329</v>
      </c>
      <c r="E68" s="34" t="s">
        <v>447</v>
      </c>
      <c r="F68" s="21" t="s">
        <v>338</v>
      </c>
      <c r="G68" s="34" t="s">
        <v>448</v>
      </c>
      <c r="H68" s="21" t="s">
        <v>372</v>
      </c>
      <c r="I68" s="21" t="s">
        <v>334</v>
      </c>
      <c r="J68" s="34" t="s">
        <v>449</v>
      </c>
    </row>
    <row r="69" ht="18.75" customHeight="1" spans="1:10">
      <c r="A69" s="214" t="s">
        <v>263</v>
      </c>
      <c r="B69" s="21" t="s">
        <v>446</v>
      </c>
      <c r="C69" s="21" t="s">
        <v>328</v>
      </c>
      <c r="D69" s="21" t="s">
        <v>329</v>
      </c>
      <c r="E69" s="34" t="s">
        <v>450</v>
      </c>
      <c r="F69" s="21" t="s">
        <v>338</v>
      </c>
      <c r="G69" s="34" t="s">
        <v>451</v>
      </c>
      <c r="H69" s="21" t="s">
        <v>372</v>
      </c>
      <c r="I69" s="21" t="s">
        <v>334</v>
      </c>
      <c r="J69" s="34" t="s">
        <v>452</v>
      </c>
    </row>
    <row r="70" ht="18.75" customHeight="1" spans="1:10">
      <c r="A70" s="214" t="s">
        <v>263</v>
      </c>
      <c r="B70" s="21" t="s">
        <v>446</v>
      </c>
      <c r="C70" s="21" t="s">
        <v>328</v>
      </c>
      <c r="D70" s="21" t="s">
        <v>329</v>
      </c>
      <c r="E70" s="34" t="s">
        <v>453</v>
      </c>
      <c r="F70" s="21" t="s">
        <v>338</v>
      </c>
      <c r="G70" s="34" t="s">
        <v>454</v>
      </c>
      <c r="H70" s="21" t="s">
        <v>372</v>
      </c>
      <c r="I70" s="21" t="s">
        <v>334</v>
      </c>
      <c r="J70" s="34" t="s">
        <v>455</v>
      </c>
    </row>
    <row r="71" ht="18.75" customHeight="1" spans="1:10">
      <c r="A71" s="214" t="s">
        <v>263</v>
      </c>
      <c r="B71" s="21" t="s">
        <v>446</v>
      </c>
      <c r="C71" s="21" t="s">
        <v>328</v>
      </c>
      <c r="D71" s="21" t="s">
        <v>336</v>
      </c>
      <c r="E71" s="34" t="s">
        <v>375</v>
      </c>
      <c r="F71" s="21" t="s">
        <v>331</v>
      </c>
      <c r="G71" s="34" t="s">
        <v>376</v>
      </c>
      <c r="H71" s="21" t="s">
        <v>340</v>
      </c>
      <c r="I71" s="21" t="s">
        <v>334</v>
      </c>
      <c r="J71" s="34" t="s">
        <v>456</v>
      </c>
    </row>
    <row r="72" ht="18.75" customHeight="1" spans="1:10">
      <c r="A72" s="214" t="s">
        <v>263</v>
      </c>
      <c r="B72" s="21" t="s">
        <v>446</v>
      </c>
      <c r="C72" s="21" t="s">
        <v>328</v>
      </c>
      <c r="D72" s="21" t="s">
        <v>336</v>
      </c>
      <c r="E72" s="34" t="s">
        <v>378</v>
      </c>
      <c r="F72" s="21" t="s">
        <v>338</v>
      </c>
      <c r="G72" s="34" t="s">
        <v>339</v>
      </c>
      <c r="H72" s="21" t="s">
        <v>340</v>
      </c>
      <c r="I72" s="21" t="s">
        <v>334</v>
      </c>
      <c r="J72" s="34" t="s">
        <v>379</v>
      </c>
    </row>
    <row r="73" ht="18.75" customHeight="1" spans="1:10">
      <c r="A73" s="214" t="s">
        <v>263</v>
      </c>
      <c r="B73" s="21" t="s">
        <v>446</v>
      </c>
      <c r="C73" s="21" t="s">
        <v>328</v>
      </c>
      <c r="D73" s="21" t="s">
        <v>336</v>
      </c>
      <c r="E73" s="34" t="s">
        <v>380</v>
      </c>
      <c r="F73" s="21" t="s">
        <v>338</v>
      </c>
      <c r="G73" s="34" t="s">
        <v>339</v>
      </c>
      <c r="H73" s="21" t="s">
        <v>340</v>
      </c>
      <c r="I73" s="21" t="s">
        <v>334</v>
      </c>
      <c r="J73" s="34" t="s">
        <v>381</v>
      </c>
    </row>
    <row r="74" ht="18.75" customHeight="1" spans="1:10">
      <c r="A74" s="214" t="s">
        <v>263</v>
      </c>
      <c r="B74" s="21" t="s">
        <v>446</v>
      </c>
      <c r="C74" s="21" t="s">
        <v>328</v>
      </c>
      <c r="D74" s="21" t="s">
        <v>350</v>
      </c>
      <c r="E74" s="34" t="s">
        <v>351</v>
      </c>
      <c r="F74" s="21" t="s">
        <v>338</v>
      </c>
      <c r="G74" s="34" t="s">
        <v>457</v>
      </c>
      <c r="H74" s="21" t="s">
        <v>353</v>
      </c>
      <c r="I74" s="21" t="s">
        <v>334</v>
      </c>
      <c r="J74" s="34" t="s">
        <v>458</v>
      </c>
    </row>
    <row r="75" ht="18.75" customHeight="1" spans="1:10">
      <c r="A75" s="214" t="s">
        <v>263</v>
      </c>
      <c r="B75" s="21" t="s">
        <v>446</v>
      </c>
      <c r="C75" s="21" t="s">
        <v>355</v>
      </c>
      <c r="D75" s="21" t="s">
        <v>356</v>
      </c>
      <c r="E75" s="34" t="s">
        <v>436</v>
      </c>
      <c r="F75" s="21" t="s">
        <v>331</v>
      </c>
      <c r="G75" s="34" t="s">
        <v>437</v>
      </c>
      <c r="H75" s="21" t="s">
        <v>340</v>
      </c>
      <c r="I75" s="21" t="s">
        <v>334</v>
      </c>
      <c r="J75" s="34" t="s">
        <v>438</v>
      </c>
    </row>
    <row r="76" ht="18.75" customHeight="1" spans="1:10">
      <c r="A76" s="214" t="s">
        <v>263</v>
      </c>
      <c r="B76" s="21" t="s">
        <v>446</v>
      </c>
      <c r="C76" s="21" t="s">
        <v>355</v>
      </c>
      <c r="D76" s="21" t="s">
        <v>356</v>
      </c>
      <c r="E76" s="34" t="s">
        <v>459</v>
      </c>
      <c r="F76" s="21" t="s">
        <v>338</v>
      </c>
      <c r="G76" s="34" t="s">
        <v>460</v>
      </c>
      <c r="H76" s="21"/>
      <c r="I76" s="21" t="s">
        <v>390</v>
      </c>
      <c r="J76" s="34" t="s">
        <v>461</v>
      </c>
    </row>
    <row r="77" ht="18.75" customHeight="1" spans="1:10">
      <c r="A77" s="214" t="s">
        <v>263</v>
      </c>
      <c r="B77" s="21" t="s">
        <v>446</v>
      </c>
      <c r="C77" s="21" t="s">
        <v>355</v>
      </c>
      <c r="D77" s="21" t="s">
        <v>462</v>
      </c>
      <c r="E77" s="34" t="s">
        <v>463</v>
      </c>
      <c r="F77" s="21" t="s">
        <v>338</v>
      </c>
      <c r="G77" s="34" t="s">
        <v>460</v>
      </c>
      <c r="H77" s="21"/>
      <c r="I77" s="21" t="s">
        <v>390</v>
      </c>
      <c r="J77" s="34" t="s">
        <v>464</v>
      </c>
    </row>
    <row r="78" ht="18.75" customHeight="1" spans="1:10">
      <c r="A78" s="214" t="s">
        <v>263</v>
      </c>
      <c r="B78" s="21" t="s">
        <v>446</v>
      </c>
      <c r="C78" s="21" t="s">
        <v>362</v>
      </c>
      <c r="D78" s="21" t="s">
        <v>363</v>
      </c>
      <c r="E78" s="34" t="s">
        <v>392</v>
      </c>
      <c r="F78" s="21" t="s">
        <v>331</v>
      </c>
      <c r="G78" s="34" t="s">
        <v>365</v>
      </c>
      <c r="H78" s="21" t="s">
        <v>340</v>
      </c>
      <c r="I78" s="21" t="s">
        <v>334</v>
      </c>
      <c r="J78" s="34" t="s">
        <v>393</v>
      </c>
    </row>
    <row r="79" ht="18.75" customHeight="1" spans="1:10">
      <c r="A79" s="214" t="s">
        <v>314</v>
      </c>
      <c r="B79" s="21" t="s">
        <v>465</v>
      </c>
      <c r="C79" s="21" t="s">
        <v>328</v>
      </c>
      <c r="D79" s="21" t="s">
        <v>329</v>
      </c>
      <c r="E79" s="34" t="s">
        <v>466</v>
      </c>
      <c r="F79" s="21" t="s">
        <v>338</v>
      </c>
      <c r="G79" s="34" t="s">
        <v>467</v>
      </c>
      <c r="H79" s="21" t="s">
        <v>372</v>
      </c>
      <c r="I79" s="21" t="s">
        <v>334</v>
      </c>
      <c r="J79" s="34" t="s">
        <v>468</v>
      </c>
    </row>
    <row r="80" ht="18.75" customHeight="1" spans="1:10">
      <c r="A80" s="214" t="s">
        <v>314</v>
      </c>
      <c r="B80" s="21" t="s">
        <v>465</v>
      </c>
      <c r="C80" s="21" t="s">
        <v>328</v>
      </c>
      <c r="D80" s="21" t="s">
        <v>329</v>
      </c>
      <c r="E80" s="34" t="s">
        <v>469</v>
      </c>
      <c r="F80" s="21" t="s">
        <v>331</v>
      </c>
      <c r="G80" s="34" t="s">
        <v>470</v>
      </c>
      <c r="H80" s="21" t="s">
        <v>372</v>
      </c>
      <c r="I80" s="21" t="s">
        <v>334</v>
      </c>
      <c r="J80" s="34" t="s">
        <v>471</v>
      </c>
    </row>
    <row r="81" ht="18.75" customHeight="1" spans="1:10">
      <c r="A81" s="214" t="s">
        <v>314</v>
      </c>
      <c r="B81" s="21" t="s">
        <v>465</v>
      </c>
      <c r="C81" s="21" t="s">
        <v>328</v>
      </c>
      <c r="D81" s="21" t="s">
        <v>329</v>
      </c>
      <c r="E81" s="34" t="s">
        <v>472</v>
      </c>
      <c r="F81" s="21" t="s">
        <v>331</v>
      </c>
      <c r="G81" s="34" t="s">
        <v>165</v>
      </c>
      <c r="H81" s="21" t="s">
        <v>416</v>
      </c>
      <c r="I81" s="21" t="s">
        <v>334</v>
      </c>
      <c r="J81" s="34" t="s">
        <v>473</v>
      </c>
    </row>
    <row r="82" ht="18.75" customHeight="1" spans="1:10">
      <c r="A82" s="214" t="s">
        <v>314</v>
      </c>
      <c r="B82" s="21" t="s">
        <v>465</v>
      </c>
      <c r="C82" s="21" t="s">
        <v>328</v>
      </c>
      <c r="D82" s="21" t="s">
        <v>336</v>
      </c>
      <c r="E82" s="34" t="s">
        <v>474</v>
      </c>
      <c r="F82" s="21" t="s">
        <v>338</v>
      </c>
      <c r="G82" s="34" t="s">
        <v>339</v>
      </c>
      <c r="H82" s="21" t="s">
        <v>340</v>
      </c>
      <c r="I82" s="21" t="s">
        <v>334</v>
      </c>
      <c r="J82" s="34" t="s">
        <v>475</v>
      </c>
    </row>
    <row r="83" ht="18.75" customHeight="1" spans="1:10">
      <c r="A83" s="214" t="s">
        <v>314</v>
      </c>
      <c r="B83" s="21" t="s">
        <v>465</v>
      </c>
      <c r="C83" s="21" t="s">
        <v>328</v>
      </c>
      <c r="D83" s="21" t="s">
        <v>336</v>
      </c>
      <c r="E83" s="34" t="s">
        <v>476</v>
      </c>
      <c r="F83" s="21" t="s">
        <v>331</v>
      </c>
      <c r="G83" s="34" t="s">
        <v>365</v>
      </c>
      <c r="H83" s="21" t="s">
        <v>340</v>
      </c>
      <c r="I83" s="21" t="s">
        <v>334</v>
      </c>
      <c r="J83" s="34" t="s">
        <v>477</v>
      </c>
    </row>
    <row r="84" ht="18.75" customHeight="1" spans="1:10">
      <c r="A84" s="214" t="s">
        <v>314</v>
      </c>
      <c r="B84" s="21" t="s">
        <v>465</v>
      </c>
      <c r="C84" s="21" t="s">
        <v>328</v>
      </c>
      <c r="D84" s="21" t="s">
        <v>336</v>
      </c>
      <c r="E84" s="34" t="s">
        <v>478</v>
      </c>
      <c r="F84" s="21" t="s">
        <v>338</v>
      </c>
      <c r="G84" s="34" t="s">
        <v>339</v>
      </c>
      <c r="H84" s="21" t="s">
        <v>340</v>
      </c>
      <c r="I84" s="21" t="s">
        <v>334</v>
      </c>
      <c r="J84" s="34" t="s">
        <v>479</v>
      </c>
    </row>
    <row r="85" ht="18.75" customHeight="1" spans="1:10">
      <c r="A85" s="214" t="s">
        <v>314</v>
      </c>
      <c r="B85" s="21" t="s">
        <v>465</v>
      </c>
      <c r="C85" s="21" t="s">
        <v>328</v>
      </c>
      <c r="D85" s="21" t="s">
        <v>342</v>
      </c>
      <c r="E85" s="34" t="s">
        <v>480</v>
      </c>
      <c r="F85" s="21" t="s">
        <v>338</v>
      </c>
      <c r="G85" s="34" t="s">
        <v>339</v>
      </c>
      <c r="H85" s="21" t="s">
        <v>340</v>
      </c>
      <c r="I85" s="21" t="s">
        <v>334</v>
      </c>
      <c r="J85" s="34" t="s">
        <v>481</v>
      </c>
    </row>
    <row r="86" ht="18.75" customHeight="1" spans="1:10">
      <c r="A86" s="214" t="s">
        <v>314</v>
      </c>
      <c r="B86" s="21" t="s">
        <v>465</v>
      </c>
      <c r="C86" s="21" t="s">
        <v>328</v>
      </c>
      <c r="D86" s="21" t="s">
        <v>350</v>
      </c>
      <c r="E86" s="34" t="s">
        <v>351</v>
      </c>
      <c r="F86" s="21" t="s">
        <v>338</v>
      </c>
      <c r="G86" s="34" t="s">
        <v>482</v>
      </c>
      <c r="H86" s="21" t="s">
        <v>353</v>
      </c>
      <c r="I86" s="21" t="s">
        <v>334</v>
      </c>
      <c r="J86" s="34" t="s">
        <v>483</v>
      </c>
    </row>
    <row r="87" ht="18.75" customHeight="1" spans="1:10">
      <c r="A87" s="214" t="s">
        <v>314</v>
      </c>
      <c r="B87" s="21" t="s">
        <v>465</v>
      </c>
      <c r="C87" s="21" t="s">
        <v>355</v>
      </c>
      <c r="D87" s="21" t="s">
        <v>356</v>
      </c>
      <c r="E87" s="34" t="s">
        <v>484</v>
      </c>
      <c r="F87" s="21" t="s">
        <v>338</v>
      </c>
      <c r="G87" s="34" t="s">
        <v>339</v>
      </c>
      <c r="H87" s="21" t="s">
        <v>340</v>
      </c>
      <c r="I87" s="21" t="s">
        <v>334</v>
      </c>
      <c r="J87" s="34" t="s">
        <v>426</v>
      </c>
    </row>
    <row r="88" ht="18.75" customHeight="1" spans="1:10">
      <c r="A88" s="214" t="s">
        <v>314</v>
      </c>
      <c r="B88" s="21" t="s">
        <v>465</v>
      </c>
      <c r="C88" s="21" t="s">
        <v>355</v>
      </c>
      <c r="D88" s="21" t="s">
        <v>356</v>
      </c>
      <c r="E88" s="34" t="s">
        <v>485</v>
      </c>
      <c r="F88" s="21" t="s">
        <v>338</v>
      </c>
      <c r="G88" s="34" t="s">
        <v>486</v>
      </c>
      <c r="H88" s="21"/>
      <c r="I88" s="21" t="s">
        <v>390</v>
      </c>
      <c r="J88" s="34" t="s">
        <v>487</v>
      </c>
    </row>
    <row r="89" ht="18.75" customHeight="1" spans="1:10">
      <c r="A89" s="214" t="s">
        <v>314</v>
      </c>
      <c r="B89" s="21" t="s">
        <v>465</v>
      </c>
      <c r="C89" s="21" t="s">
        <v>362</v>
      </c>
      <c r="D89" s="21" t="s">
        <v>363</v>
      </c>
      <c r="E89" s="34" t="s">
        <v>392</v>
      </c>
      <c r="F89" s="21" t="s">
        <v>331</v>
      </c>
      <c r="G89" s="34" t="s">
        <v>365</v>
      </c>
      <c r="H89" s="21" t="s">
        <v>340</v>
      </c>
      <c r="I89" s="21" t="s">
        <v>334</v>
      </c>
      <c r="J89" s="34" t="s">
        <v>393</v>
      </c>
    </row>
    <row r="90" ht="18.75" customHeight="1" spans="1:10">
      <c r="A90" s="214" t="s">
        <v>314</v>
      </c>
      <c r="B90" s="21" t="s">
        <v>465</v>
      </c>
      <c r="C90" s="21" t="s">
        <v>362</v>
      </c>
      <c r="D90" s="21" t="s">
        <v>363</v>
      </c>
      <c r="E90" s="34" t="s">
        <v>367</v>
      </c>
      <c r="F90" s="21" t="s">
        <v>331</v>
      </c>
      <c r="G90" s="34" t="s">
        <v>365</v>
      </c>
      <c r="H90" s="21" t="s">
        <v>340</v>
      </c>
      <c r="I90" s="21" t="s">
        <v>334</v>
      </c>
      <c r="J90" s="34" t="s">
        <v>368</v>
      </c>
    </row>
    <row r="91" ht="18.75" customHeight="1" spans="1:10">
      <c r="A91" s="214" t="s">
        <v>312</v>
      </c>
      <c r="B91" s="21" t="s">
        <v>488</v>
      </c>
      <c r="C91" s="21" t="s">
        <v>328</v>
      </c>
      <c r="D91" s="21" t="s">
        <v>329</v>
      </c>
      <c r="E91" s="34" t="s">
        <v>489</v>
      </c>
      <c r="F91" s="21" t="s">
        <v>331</v>
      </c>
      <c r="G91" s="34" t="s">
        <v>490</v>
      </c>
      <c r="H91" s="21" t="s">
        <v>333</v>
      </c>
      <c r="I91" s="21" t="s">
        <v>334</v>
      </c>
      <c r="J91" s="34" t="s">
        <v>491</v>
      </c>
    </row>
    <row r="92" ht="18.75" customHeight="1" spans="1:10">
      <c r="A92" s="214" t="s">
        <v>312</v>
      </c>
      <c r="B92" s="21" t="s">
        <v>488</v>
      </c>
      <c r="C92" s="21" t="s">
        <v>328</v>
      </c>
      <c r="D92" s="21" t="s">
        <v>336</v>
      </c>
      <c r="E92" s="34" t="s">
        <v>337</v>
      </c>
      <c r="F92" s="21" t="s">
        <v>338</v>
      </c>
      <c r="G92" s="34" t="s">
        <v>339</v>
      </c>
      <c r="H92" s="21" t="s">
        <v>340</v>
      </c>
      <c r="I92" s="21" t="s">
        <v>334</v>
      </c>
      <c r="J92" s="34" t="s">
        <v>492</v>
      </c>
    </row>
    <row r="93" ht="18.75" customHeight="1" spans="1:10">
      <c r="A93" s="214" t="s">
        <v>312</v>
      </c>
      <c r="B93" s="21" t="s">
        <v>488</v>
      </c>
      <c r="C93" s="21" t="s">
        <v>328</v>
      </c>
      <c r="D93" s="21" t="s">
        <v>342</v>
      </c>
      <c r="E93" s="34" t="s">
        <v>493</v>
      </c>
      <c r="F93" s="21" t="s">
        <v>338</v>
      </c>
      <c r="G93" s="34" t="s">
        <v>339</v>
      </c>
      <c r="H93" s="21" t="s">
        <v>340</v>
      </c>
      <c r="I93" s="21" t="s">
        <v>334</v>
      </c>
      <c r="J93" s="34" t="s">
        <v>494</v>
      </c>
    </row>
    <row r="94" ht="18.75" customHeight="1" spans="1:10">
      <c r="A94" s="214" t="s">
        <v>312</v>
      </c>
      <c r="B94" s="21" t="s">
        <v>488</v>
      </c>
      <c r="C94" s="21" t="s">
        <v>355</v>
      </c>
      <c r="D94" s="21" t="s">
        <v>356</v>
      </c>
      <c r="E94" s="34" t="s">
        <v>495</v>
      </c>
      <c r="F94" s="21" t="s">
        <v>338</v>
      </c>
      <c r="G94" s="34" t="s">
        <v>496</v>
      </c>
      <c r="H94" s="21" t="s">
        <v>497</v>
      </c>
      <c r="I94" s="21" t="s">
        <v>390</v>
      </c>
      <c r="J94" s="34" t="s">
        <v>498</v>
      </c>
    </row>
    <row r="95" ht="18.75" customHeight="1" spans="1:10">
      <c r="A95" s="214" t="s">
        <v>312</v>
      </c>
      <c r="B95" s="21" t="s">
        <v>488</v>
      </c>
      <c r="C95" s="21" t="s">
        <v>362</v>
      </c>
      <c r="D95" s="21" t="s">
        <v>363</v>
      </c>
      <c r="E95" s="34" t="s">
        <v>364</v>
      </c>
      <c r="F95" s="21" t="s">
        <v>331</v>
      </c>
      <c r="G95" s="34" t="s">
        <v>499</v>
      </c>
      <c r="H95" s="21" t="s">
        <v>340</v>
      </c>
      <c r="I95" s="21" t="s">
        <v>334</v>
      </c>
      <c r="J95" s="34" t="s">
        <v>500</v>
      </c>
    </row>
  </sheetData>
  <mergeCells count="20">
    <mergeCell ref="A2:J2"/>
    <mergeCell ref="A3:H3"/>
    <mergeCell ref="A7:A16"/>
    <mergeCell ref="A17:A26"/>
    <mergeCell ref="A27:A37"/>
    <mergeCell ref="A38:A48"/>
    <mergeCell ref="A49:A57"/>
    <mergeCell ref="A58:A67"/>
    <mergeCell ref="A68:A78"/>
    <mergeCell ref="A79:A90"/>
    <mergeCell ref="A91:A95"/>
    <mergeCell ref="B7:B16"/>
    <mergeCell ref="B17:B26"/>
    <mergeCell ref="B27:B37"/>
    <mergeCell ref="B38:B48"/>
    <mergeCell ref="B49:B57"/>
    <mergeCell ref="B58:B67"/>
    <mergeCell ref="B68:B78"/>
    <mergeCell ref="B79:B90"/>
    <mergeCell ref="B91:B9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追梦人</cp:lastModifiedBy>
  <dcterms:created xsi:type="dcterms:W3CDTF">2025-03-13T08:10:00Z</dcterms:created>
  <dcterms:modified xsi:type="dcterms:W3CDTF">2025-03-18T06:39:17Z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BF79390F74C1489B8698216EACB62723_12</vt:lpwstr>
  </property>
  <property fmtid="{D5CDD505-2E9C-101B-9397-08002B2CF9AE}" pid="3" name="KSOProductBuildVer">
    <vt:lpwstr>2052-12.1.0.20305</vt:lpwstr>
  </property>
</Properties>
</file>