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<sst xmlns="http://schemas.openxmlformats.org/spreadsheetml/2006/main" count="95">
  <si>
    <t>凤庆县2023年中央财政衔接推进乡村振兴补助资金（发展新型农村集体经济）分配计划表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</si>
  <si>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</si>
  <si>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</si>
  <si>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</si>
  <si>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</si>
  <si>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</si>
  <si>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</si>
  <si>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</si>
  <si>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</si>
  <si>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</si>
  <si>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</si>
  <si>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</si>
  <si>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经济分类</t>
  </si>
  <si>
    <t>绩效目标(有量化的核心指标）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</si>
  <si>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</si>
  <si>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</si>
  <si>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</si>
  <si>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</si>
  <si>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</si>
  <si>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</si>
  <si>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</si>
  <si>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</si>
  <si>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</si>
  <si>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县委组织部、县农业农村局</t>
  </si>
  <si>
    <t>临财农发〔2023〕46号</t>
  </si>
  <si>
    <t>凤山镇金平村凤尾苗民间手工艺品加工作坊建设项目</t>
  </si>
  <si>
    <t>凤山镇人民政府</t>
  </si>
  <si>
    <t>生产项目</t>
  </si>
  <si>
    <t>凤山镇金平村</t>
  </si>
  <si>
    <t>新建</t>
  </si>
  <si>
    <t xml:space="preserve">  
（1）新建凤尾苗民间手工艺品加工作坊1个300平方米，投资概算36万元；
（2）建设凤尾苗储存仓库100平方米、产品展销间50平方米、加工体验间50平方米，投资概算34万元。
</t>
  </si>
  <si>
    <t>2130505生产发展</t>
  </si>
  <si>
    <t>31005基础设施建设</t>
  </si>
  <si>
    <t>50302基础设施建设</t>
  </si>
  <si>
    <t>805002产业发展</t>
  </si>
  <si>
    <t>新建凤尾苗民间手工艺品加工作坊1个300平方米，建设凤尾苗储存仓库≥100平方米，建设产品展销间≥50平方米，加工体验间≥50平方米。增加村集体经济收入≥5万元，受益贫困人口满意度≥90%，经营主体满意度≥90%。项目受益1个行政村4个自然村，165户农户645人，其中受益脱贫户24户83人。</t>
  </si>
  <si>
    <t>诗礼乡武伟村青储饲料加工厂建设项目</t>
  </si>
  <si>
    <t>诗礼乡人民政府</t>
  </si>
  <si>
    <t>诗礼乡武伟村</t>
  </si>
  <si>
    <t>（1）新建集加工、仓储、销售为一体的加工车间1个，面积300平方米（500元/平方米），投资概算15万元；
（2）购买饲料加工设备1套，含粉碎机、输送机、发酵拌料机、流水包装设备、运输传送平台等，投资概算40万元；
（3）水电路等附属设施建设，投资概算15万元。</t>
  </si>
  <si>
    <t>新建集加工、仓储、销售为一体的加工车间1个300平方米，购买饲料加工设备≥1套，增加村集体经济收入≥5万元，受益贫困人口满意度≥90%，经营主体满意度≥90%。项目受益4个行政村（武伟、朝阳、安义、禄丰），800户农户4000人，其中受益脱贫户10户40人。</t>
  </si>
  <si>
    <t>三岔河镇大龙潭村茶叶加工厂房建设项目</t>
  </si>
  <si>
    <t>三岔河镇人民政府</t>
  </si>
  <si>
    <t>三岔河镇大龙潭村</t>
  </si>
  <si>
    <t>新建仓库、茶叶加工房、茶叶晾晒场地、茶叶产品展示厅于一体的综合厂房1400平方米（500元/平方米），第一层为茶叶加工房600平方米、仓库300平方米，第二层为茶叶晾晒场地400平方米、产品展示厅100平方米。</t>
  </si>
  <si>
    <t>新建茶叶加工初制所仓库、茶叶加工房、茶叶晾晒场地、茶叶产品展示厅于一体的综合厂房≥1400平方米（第一层加工厂房≥600平方米，仓库≥300平方米，第二层晾晒场≥400平方米，，产品展示厅≥100平方米。增加村集体经济收入≥4.9万元，受益贫困人口满意度≥90%，经营主体满意度≥90%。项目受益1个行政村10个自然村14个村民小组，464户农户1986人，受益脱贫人口和监测对象44户121人。</t>
  </si>
  <si>
    <t>鲁史镇鲁史村古镇农产品展销建设项目</t>
  </si>
  <si>
    <t>鲁史镇人民政府</t>
  </si>
  <si>
    <t>鲁史镇鲁史村</t>
  </si>
  <si>
    <t>（1）使用自筹资金30万元收储闲置房屋1间，改造建设100平方米农产品展销区。
（2）使用中央财政衔接资金（扶持新型农村集体经济发展项目）70万元，其中：
①改造建设240平方米农产品体验区、仓储用房等配套设施，2000元/平方米，投资48万元；
②购置产品展销和农特产品包装销售相关设施设备，包括展示柜、真空包装机、多功能包装机等，投资22万元。</t>
  </si>
  <si>
    <t>收储闲置房屋≥1间，建设平方米农产品展销区≥100平方米；改造建设农产品体验区≥240平方米；购置产品展销和农特产品包装销售相关设施设备，包括展示柜、真空包装机、多功能包装机等。增加村集体经济收入≥10万元，受益贫困人口满意度≥90%，经营主体满意度≥90%。项目受益1个行政村3个自然村27个村民小组和1个居民小组1091户农户3767人，受益脱贫人口和监测对象176户411人。</t>
  </si>
  <si>
    <t>洛党镇和德村茶叶加工厂房建设项目</t>
  </si>
  <si>
    <t>洛党镇人民政府</t>
  </si>
  <si>
    <t>洛党镇和德村</t>
  </si>
  <si>
    <t xml:space="preserve">（1）拆除废旧初制所（不涉及新增用地，土地为村集体所有），新建1幢2层钢架厂房610平方米，概算投资57．95万元；
（2）茶叶提香机1台，概算投资2．05万元；
（3）茶叶色选机1台，概算投资10万元。
</t>
  </si>
  <si>
    <t>2130599其他巩固脱贫衔接乡村振兴支出</t>
  </si>
  <si>
    <t>新建1幢2层钢架厂房≥610平方米；新建1幢2层钢架厂房≥610平方米；茶叶提香机≥1台；茶叶色选机≥1台。增加村集体经济收入≥16万元，受益贫困人口满意度≥90%，经营主体满意度≥90%。项目受益1个行政村2个自然村8个村民小组，325户农户1380人。其中：受益脱贫人口和监测对象121户481人。</t>
  </si>
  <si>
    <t>大寺乡德乐村大坝茶所提升扩建项目</t>
  </si>
  <si>
    <t>大寺乡人民政府</t>
  </si>
  <si>
    <t>大寺乡德乐村</t>
  </si>
  <si>
    <t>（1）新建茶叶晾晒场硬化1000平方米，单价130元/平方米，投资13万元。
（2）盘活修缮厂房700平方米，单价400元/平方米，投资28万元，不涉及新增用地。
（3）购买茶叶初制加工生产线1条，包括萎凋槽6组、全自动烘干机2台、揉捻机6台、茶叶输送带1条、风选机1组，投资29万元。</t>
  </si>
  <si>
    <t>新建茶叶晾晒场硬化≥1000平方米，修缮厂房≥700平方米，购买茶叶加工生产线≥1条。增加村集体经济收入≥5万元，受益贫困人口满意度≥90%，经营主体满意度≥90%。项目受益1个行政村6个自然村23个村民小组490户农户2000人.其中：受益脱贫人口和监测对象21户72人。</t>
  </si>
  <si>
    <t>新华乡砚田村麦芽糖加工厂建设项目</t>
  </si>
  <si>
    <t>新华乡人民政府</t>
  </si>
  <si>
    <t>新华乡砚田村</t>
  </si>
  <si>
    <t>（1）中央财政衔接资金（扶持新型农村集体经济发展项目）70万元。用于：建设500平方米厂房，单价1400元/平方米，项目用地已办理预留建设用地。
形成固定资产按规定进行确权登记，并纳入砚田村集体资产进行管理。
（2）配套移民后扶资金80万元。用于：原料基地建设大麦300亩、玉米500亩、蓿米300亩、核桃1000亩建设，投资概算40万元；配备2条生产线，购置生物燃料炉、搅拌机以及真空包装设备、压缩设备、食品包装设施2套，投资概算40万元。</t>
  </si>
  <si>
    <t>建设厂房≥500平方米，原料基地设施建设≥2100亩（大麦300亩、玉米500亩、蓿米300亩、核桃1000亩），配备生产线≥2条，购置生物燃料炉、搅拌机以及真空包装设备、压缩设备、食品包装设施≥2套。增加村集体经济收入≥5.6万元，受益贫困人口满意度≥90%，经营主体满意度≥90%。项目受益1个行政村，5个自然村，23个村民小组，30户127人.其中：受益脱贫人口和监测对象15户56人。</t>
  </si>
  <si>
    <t>小湾镇正义村直播基地建设项目</t>
  </si>
  <si>
    <t>小湾镇人民政府</t>
  </si>
  <si>
    <t>小湾镇正义村</t>
  </si>
  <si>
    <t>在“一县一业”核桃水洗果加工站二层增建钢结构仓库及产品销售直播间建筑280平方米，内部分别建设库房120平方米，单价1500元/平方米，投资18万元，10间直播间160平方米，单价3250元/平方米，投资52万元。</t>
  </si>
  <si>
    <t>建设钢结构仓库及产品销售直播间建筑≥280平方米，建设库房≥120平方米，建设直播间≥10间。增加村集体经济收入≥5万元，受益贫困人口满意度≥90%，经营主体满意度≥90%。项目受益1个行政村5个自然村，23个村民小组，461户农户1916人.其中：受益脱贫人口和监测对象41户115人。</t>
  </si>
  <si>
    <t>雪山镇安和村农产品加工厂建设项目</t>
  </si>
  <si>
    <t>雪山镇人民政府</t>
  </si>
  <si>
    <t>雪山镇安和村</t>
  </si>
  <si>
    <t>（1）中央财政衔接资金（扶持新型农村集体经济发展项目）70万元。新建360平方米的厂房（833元/平方米），投资概算30万元；购置茶叶加工一体化设备，投资概算40万元。形成固定资产按规定进行确权登记，并纳入安和村集体资产进行管理。
（2）“一县一业”水洗果加工站项目资金40万元和自筹40万元。购置核桃水洗果加工一体化设备，投资概算60万元；建设用水、用电及围墙等附属设施，投资概算20万元。</t>
  </si>
  <si>
    <t>新建厂房≥360平方米，购置茶叶加工一体化设备≥1套；购置核桃水洗果加工一体化设备≥1套，建设用水、用电及围墙等附属设施≥1件。增加村集体经济收入≥15万元，受益贫困人口满意度≥90%，经营主体满意度≥90%。项目受益1个行政村，15个村民小组9个自然村，705户农户2829人.其中：受益脱贫人口和监测对象229户860人。</t>
  </si>
  <si>
    <t>郭大寨乡琼英村茶叶生产厂房建设项目</t>
  </si>
  <si>
    <t>郭大寨乡人民政府</t>
  </si>
  <si>
    <t>郭大寨乡琼英村</t>
  </si>
  <si>
    <t>（1）在琼英村建设茶叶加工厂房400平方米，单价1700元/平方米，投资概算68万元。
（2）堆砌挡墙（M7．5浆砌石）86立方米，投资概算2万元。</t>
  </si>
  <si>
    <t>在琼英村建设茶叶加工厂房≥400平方米，堆砌挡墙（M7.5浆砌石）≥86立方米。增加村集体经济收入≥6.5万元，受益贫困人口满意度≥90%，经营主体满意度≥90%。项目受益1个行政村6个自然村8个村民小组738户农户2981人.其中：受益脱贫人口和监测对象347户1440人。</t>
  </si>
  <si>
    <t>营盘镇景杏村农产品冷库建设项目</t>
  </si>
  <si>
    <t>营盘镇人民政府</t>
  </si>
  <si>
    <t>营盘镇景杏村</t>
  </si>
  <si>
    <t>（1）在景杏村新建农产品冷库1个，占地60平方米，容积300立方米，项目用地已保障，投资概算30万元。
（2）购置冷冻保鲜设备，配套建设地磅秤、分拣棚、包装车间等附属设施，投资概算40万元。</t>
  </si>
  <si>
    <t>在景杏村新建占地60平方米农产品冷库≥1个，冷库容积≥300立方米，购置冷冻保鲜设备≥1套，配套建设地磅秤、分拣棚、包装车间等附属设施≥1件。增加村集体经济收入≥4.9万元，受益贫困人口满意度≥90%，经营主体满意度≥90%。项目受益1个行政村7个自然村14个村民小组，651户农户2549人。其中：受益脱贫人口和监测对象60户185人。</t>
  </si>
  <si>
    <t>勐佑镇大寨子村上土茶业茶叶匀堆机组生产线建设项目</t>
  </si>
  <si>
    <t>勐佑镇人民政府</t>
  </si>
  <si>
    <t>勐佑镇大寨子村</t>
  </si>
  <si>
    <t>购买安装茶叶匀堆机组1套，包括L型上料提升机、往复式纵向移动输送机、箱体底部链板输送机、箱体出料提升机、混料箱、PLC控制系统。茶叶匀堆机组按投资占比77．8%进行确权登记，并纳入村集体资产进行管理。</t>
  </si>
  <si>
    <t>31003专用设备购置</t>
  </si>
  <si>
    <t>50306设备购置</t>
  </si>
  <si>
    <t>购买安装茶叶匀堆机组≥1套。增加村集体经济收入≥4.9万元，受益贫困人口满意度≥90%，经营主体满意度≥90%。项目受益1个行政村3个自然村12个村民小组，105户农户483人.其中：受益脱贫人口和监测对象75户283人。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</si>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</sst>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21" borderId="12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4" fillId="0" borderId="0" xfId="0" applyNumberFormat="1" applyFont="1" applyFill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right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7"/>
  <sheetViews>
    <sheetView tabSelected="1" topLeftCell="A9" workbookViewId="0">
      <selection activeCell="S11" sqref="S11"/>
    </sheetView>
  </sheetViews>
  <sheetFormatPr defaultColWidth="9" defaultRowHeight="13.5"/>
  <cols>
    <col min="1" max="1" width="8.33333333333333" style="1" customWidth="1"/>
    <col min="2" max="2" width="8.775" style="1" customWidth="1"/>
    <col min="3" max="3" width="12.75" style="4" customWidth="1"/>
    <col min="4" max="4" width="9.25" style="4" customWidth="1"/>
    <col min="5" max="5" width="11" style="1" customWidth="1"/>
    <col min="6" max="6" width="9.55833333333333" style="5" customWidth="1"/>
    <col min="7" max="7" width="9.88333333333333" style="4" customWidth="1"/>
    <col min="8" max="8" width="20.625" style="5" customWidth="1"/>
    <col min="9" max="9" width="8.775" style="6" customWidth="1"/>
    <col min="10" max="10" width="8.44166666666667" style="6" customWidth="1"/>
    <col min="11" max="11" width="7.33333333333333" style="1" customWidth="1"/>
    <col min="12" max="12" width="6.775" style="1" customWidth="1"/>
    <col min="13" max="13" width="9" style="1" customWidth="1"/>
    <col min="14" max="14" width="4.10833333333333" style="1" customWidth="1"/>
    <col min="15" max="15" width="5.44166666666667" style="1" customWidth="1"/>
    <col min="16" max="16" width="7.21666666666667" style="1" customWidth="1"/>
    <col min="17" max="17" width="6.88333333333333" style="1" customWidth="1"/>
    <col min="18" max="18" width="6.55833333333333" style="1" customWidth="1"/>
    <col min="19" max="19" width="30.5" style="1" customWidth="1"/>
    <col min="20" max="20" width="5.21666666666667" style="1" customWidth="1"/>
    <col min="21" max="16384" width="9" style="1"/>
  </cols>
  <sheetData>
    <row r="1" s="1" customFormat="1" ht="32.1" customHeight="1" spans="1:20">
      <c r="A1" s="7" t="s">
        <v>0</v>
      </c>
      <c r="B1" s="7"/>
      <c r="C1" s="7"/>
      <c r="D1" s="7"/>
      <c r="E1" s="7"/>
      <c r="F1" s="8"/>
      <c r="G1" s="7"/>
      <c r="H1" s="8"/>
      <c r="I1" s="30"/>
      <c r="J1" s="30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19.05" customHeight="1" spans="2:20">
      <c r="B2" s="9"/>
      <c r="C2" s="10"/>
      <c r="D2" s="10"/>
      <c r="E2" s="9"/>
      <c r="F2" s="11"/>
      <c r="G2" s="10"/>
      <c r="H2" s="12"/>
      <c r="I2" s="31"/>
      <c r="J2" s="31"/>
      <c r="K2" s="32"/>
      <c r="L2" s="9"/>
      <c r="M2" s="33"/>
      <c r="N2" s="33"/>
      <c r="O2" s="33"/>
      <c r="P2" s="33"/>
      <c r="Q2" s="46" t="s">
        <v>1</v>
      </c>
      <c r="R2" s="46"/>
      <c r="S2" s="46"/>
      <c r="T2" s="46"/>
    </row>
    <row r="3" s="1" customFormat="1" ht="27" customHeight="1" spans="1:2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34" t="s">
        <v>10</v>
      </c>
      <c r="J3" s="35" t="s">
        <v>11</v>
      </c>
      <c r="K3" s="36"/>
      <c r="L3" s="36"/>
      <c r="M3" s="36"/>
      <c r="N3" s="37"/>
      <c r="O3" s="38" t="s">
        <v>12</v>
      </c>
      <c r="P3" s="38"/>
      <c r="Q3" s="38"/>
      <c r="R3" s="38"/>
      <c r="S3" s="38" t="s">
        <v>13</v>
      </c>
      <c r="T3" s="47"/>
    </row>
    <row r="4" s="1" customFormat="1" ht="64.95" customHeight="1" spans="1:20">
      <c r="A4" s="13"/>
      <c r="B4" s="13"/>
      <c r="C4" s="13"/>
      <c r="D4" s="13"/>
      <c r="E4" s="13"/>
      <c r="F4" s="14"/>
      <c r="G4" s="13"/>
      <c r="H4" s="13"/>
      <c r="I4" s="34"/>
      <c r="J4" s="39" t="s">
        <v>14</v>
      </c>
      <c r="K4" s="40" t="s">
        <v>15</v>
      </c>
      <c r="L4" s="40" t="s">
        <v>16</v>
      </c>
      <c r="M4" s="40" t="s">
        <v>17</v>
      </c>
      <c r="N4" s="40" t="s">
        <v>18</v>
      </c>
      <c r="O4" s="41" t="s">
        <v>19</v>
      </c>
      <c r="P4" s="41" t="s">
        <v>20</v>
      </c>
      <c r="Q4" s="48" t="s">
        <v>21</v>
      </c>
      <c r="R4" s="49" t="s">
        <v>22</v>
      </c>
      <c r="S4" s="38"/>
      <c r="T4" s="47"/>
    </row>
    <row r="5" s="2" customFormat="1" ht="103" customHeight="1" spans="1:20">
      <c r="A5" s="15" t="s">
        <v>23</v>
      </c>
      <c r="B5" s="15" t="s">
        <v>24</v>
      </c>
      <c r="C5" s="16" t="s">
        <v>25</v>
      </c>
      <c r="D5" s="16" t="s">
        <v>26</v>
      </c>
      <c r="E5" s="17" t="s">
        <v>27</v>
      </c>
      <c r="F5" s="16" t="s">
        <v>28</v>
      </c>
      <c r="G5" s="18" t="s">
        <v>29</v>
      </c>
      <c r="H5" s="19" t="s">
        <v>30</v>
      </c>
      <c r="I5" s="42">
        <f>J5</f>
        <v>70</v>
      </c>
      <c r="J5" s="43">
        <v>70</v>
      </c>
      <c r="K5" s="18"/>
      <c r="L5" s="42"/>
      <c r="M5" s="42"/>
      <c r="N5" s="42"/>
      <c r="O5" s="44" t="s">
        <v>31</v>
      </c>
      <c r="P5" s="44" t="s">
        <v>32</v>
      </c>
      <c r="Q5" s="44" t="s">
        <v>33</v>
      </c>
      <c r="R5" s="44" t="s">
        <v>34</v>
      </c>
      <c r="S5" s="23" t="s">
        <v>35</v>
      </c>
      <c r="T5" s="50"/>
    </row>
    <row r="6" s="2" customFormat="1" ht="137" customHeight="1" spans="1:20">
      <c r="A6" s="15" t="s">
        <v>23</v>
      </c>
      <c r="B6" s="15" t="s">
        <v>24</v>
      </c>
      <c r="C6" s="16" t="s">
        <v>36</v>
      </c>
      <c r="D6" s="16" t="s">
        <v>37</v>
      </c>
      <c r="E6" s="17" t="s">
        <v>27</v>
      </c>
      <c r="F6" s="16" t="s">
        <v>38</v>
      </c>
      <c r="G6" s="18" t="s">
        <v>29</v>
      </c>
      <c r="H6" s="19" t="s">
        <v>39</v>
      </c>
      <c r="I6" s="42">
        <v>70</v>
      </c>
      <c r="J6" s="43">
        <v>70</v>
      </c>
      <c r="K6" s="18"/>
      <c r="L6" s="42"/>
      <c r="M6" s="42"/>
      <c r="N6" s="42"/>
      <c r="O6" s="44" t="s">
        <v>31</v>
      </c>
      <c r="P6" s="44" t="s">
        <v>32</v>
      </c>
      <c r="Q6" s="44" t="s">
        <v>33</v>
      </c>
      <c r="R6" s="44" t="s">
        <v>34</v>
      </c>
      <c r="S6" s="23" t="s">
        <v>40</v>
      </c>
      <c r="T6" s="50"/>
    </row>
    <row r="7" s="2" customFormat="1" ht="121" customHeight="1" spans="1:20">
      <c r="A7" s="15" t="s">
        <v>23</v>
      </c>
      <c r="B7" s="15" t="s">
        <v>24</v>
      </c>
      <c r="C7" s="20" t="s">
        <v>41</v>
      </c>
      <c r="D7" s="16" t="s">
        <v>42</v>
      </c>
      <c r="E7" s="17" t="s">
        <v>27</v>
      </c>
      <c r="F7" s="16" t="s">
        <v>43</v>
      </c>
      <c r="G7" s="18" t="s">
        <v>29</v>
      </c>
      <c r="H7" s="19" t="s">
        <v>44</v>
      </c>
      <c r="I7" s="42">
        <v>70</v>
      </c>
      <c r="J7" s="43">
        <v>70</v>
      </c>
      <c r="K7" s="18"/>
      <c r="L7" s="42"/>
      <c r="M7" s="42"/>
      <c r="N7" s="42"/>
      <c r="O7" s="44" t="s">
        <v>31</v>
      </c>
      <c r="P7" s="44" t="s">
        <v>32</v>
      </c>
      <c r="Q7" s="44" t="s">
        <v>33</v>
      </c>
      <c r="R7" s="44" t="s">
        <v>34</v>
      </c>
      <c r="S7" s="23" t="s">
        <v>45</v>
      </c>
      <c r="T7" s="51"/>
    </row>
    <row r="8" s="2" customFormat="1" ht="192" customHeight="1" spans="1:20">
      <c r="A8" s="15" t="s">
        <v>23</v>
      </c>
      <c r="B8" s="15" t="s">
        <v>24</v>
      </c>
      <c r="C8" s="21" t="s">
        <v>46</v>
      </c>
      <c r="D8" s="16" t="s">
        <v>47</v>
      </c>
      <c r="E8" s="17" t="s">
        <v>27</v>
      </c>
      <c r="F8" s="16" t="s">
        <v>48</v>
      </c>
      <c r="G8" s="18" t="s">
        <v>29</v>
      </c>
      <c r="H8" s="19" t="s">
        <v>49</v>
      </c>
      <c r="I8" s="42">
        <v>100</v>
      </c>
      <c r="J8" s="43">
        <v>70</v>
      </c>
      <c r="K8" s="18"/>
      <c r="L8" s="42"/>
      <c r="M8" s="42">
        <v>30</v>
      </c>
      <c r="N8" s="42"/>
      <c r="O8" s="44" t="s">
        <v>31</v>
      </c>
      <c r="P8" s="44" t="s">
        <v>32</v>
      </c>
      <c r="Q8" s="44" t="s">
        <v>33</v>
      </c>
      <c r="R8" s="44" t="s">
        <v>34</v>
      </c>
      <c r="S8" s="23" t="s">
        <v>50</v>
      </c>
      <c r="T8" s="51"/>
    </row>
    <row r="9" s="2" customFormat="1" ht="117" customHeight="1" spans="1:20">
      <c r="A9" s="15" t="s">
        <v>23</v>
      </c>
      <c r="B9" s="15" t="s">
        <v>24</v>
      </c>
      <c r="C9" s="16" t="s">
        <v>51</v>
      </c>
      <c r="D9" s="16" t="s">
        <v>52</v>
      </c>
      <c r="E9" s="17" t="s">
        <v>27</v>
      </c>
      <c r="F9" s="16" t="s">
        <v>53</v>
      </c>
      <c r="G9" s="18" t="s">
        <v>29</v>
      </c>
      <c r="H9" s="22" t="s">
        <v>54</v>
      </c>
      <c r="I9" s="42">
        <v>70</v>
      </c>
      <c r="J9" s="43">
        <v>70</v>
      </c>
      <c r="K9" s="18"/>
      <c r="L9" s="42"/>
      <c r="M9" s="42"/>
      <c r="N9" s="42"/>
      <c r="O9" s="44" t="s">
        <v>55</v>
      </c>
      <c r="P9" s="44" t="s">
        <v>32</v>
      </c>
      <c r="Q9" s="44" t="s">
        <v>33</v>
      </c>
      <c r="R9" s="44" t="s">
        <v>34</v>
      </c>
      <c r="S9" s="19" t="s">
        <v>56</v>
      </c>
      <c r="T9" s="51"/>
    </row>
    <row r="10" s="2" customFormat="1" ht="148" customHeight="1" spans="1:20">
      <c r="A10" s="15" t="s">
        <v>23</v>
      </c>
      <c r="B10" s="15" t="s">
        <v>24</v>
      </c>
      <c r="C10" s="16" t="s">
        <v>57</v>
      </c>
      <c r="D10" s="16" t="s">
        <v>58</v>
      </c>
      <c r="E10" s="17" t="s">
        <v>27</v>
      </c>
      <c r="F10" s="16" t="s">
        <v>59</v>
      </c>
      <c r="G10" s="18" t="s">
        <v>29</v>
      </c>
      <c r="H10" s="22" t="s">
        <v>60</v>
      </c>
      <c r="I10" s="42">
        <v>70</v>
      </c>
      <c r="J10" s="43">
        <v>70</v>
      </c>
      <c r="K10" s="18"/>
      <c r="L10" s="42"/>
      <c r="M10" s="42"/>
      <c r="N10" s="42"/>
      <c r="O10" s="44" t="s">
        <v>31</v>
      </c>
      <c r="P10" s="44" t="s">
        <v>32</v>
      </c>
      <c r="Q10" s="44" t="s">
        <v>33</v>
      </c>
      <c r="R10" s="44" t="s">
        <v>34</v>
      </c>
      <c r="S10" s="19" t="s">
        <v>61</v>
      </c>
      <c r="T10" s="51"/>
    </row>
    <row r="11" s="2" customFormat="1" ht="214" customHeight="1" spans="1:20">
      <c r="A11" s="15" t="s">
        <v>23</v>
      </c>
      <c r="B11" s="15" t="s">
        <v>24</v>
      </c>
      <c r="C11" s="16" t="s">
        <v>62</v>
      </c>
      <c r="D11" s="16" t="s">
        <v>63</v>
      </c>
      <c r="E11" s="17" t="s">
        <v>27</v>
      </c>
      <c r="F11" s="16" t="s">
        <v>64</v>
      </c>
      <c r="G11" s="18" t="s">
        <v>29</v>
      </c>
      <c r="H11" s="22" t="s">
        <v>65</v>
      </c>
      <c r="I11" s="42">
        <v>70</v>
      </c>
      <c r="J11" s="43">
        <v>70</v>
      </c>
      <c r="K11" s="18"/>
      <c r="L11" s="42"/>
      <c r="M11" s="42"/>
      <c r="N11" s="42"/>
      <c r="O11" s="44" t="s">
        <v>31</v>
      </c>
      <c r="P11" s="44" t="s">
        <v>32</v>
      </c>
      <c r="Q11" s="44" t="s">
        <v>33</v>
      </c>
      <c r="R11" s="44" t="s">
        <v>34</v>
      </c>
      <c r="S11" s="19" t="s">
        <v>66</v>
      </c>
      <c r="T11" s="51"/>
    </row>
    <row r="12" s="2" customFormat="1" ht="123" customHeight="1" spans="1:20">
      <c r="A12" s="15" t="s">
        <v>23</v>
      </c>
      <c r="B12" s="15" t="s">
        <v>24</v>
      </c>
      <c r="C12" s="16" t="s">
        <v>67</v>
      </c>
      <c r="D12" s="16" t="s">
        <v>68</v>
      </c>
      <c r="E12" s="17" t="s">
        <v>27</v>
      </c>
      <c r="F12" s="16" t="s">
        <v>69</v>
      </c>
      <c r="G12" s="18" t="s">
        <v>29</v>
      </c>
      <c r="H12" s="22" t="s">
        <v>70</v>
      </c>
      <c r="I12" s="42">
        <v>70</v>
      </c>
      <c r="J12" s="43">
        <v>70</v>
      </c>
      <c r="K12" s="18"/>
      <c r="L12" s="42"/>
      <c r="M12" s="42"/>
      <c r="N12" s="42"/>
      <c r="O12" s="44" t="s">
        <v>31</v>
      </c>
      <c r="P12" s="44" t="s">
        <v>32</v>
      </c>
      <c r="Q12" s="44" t="s">
        <v>33</v>
      </c>
      <c r="R12" s="44" t="s">
        <v>34</v>
      </c>
      <c r="S12" s="19" t="s">
        <v>71</v>
      </c>
      <c r="T12" s="51"/>
    </row>
    <row r="13" s="2" customFormat="1" ht="204" customHeight="1" spans="1:20">
      <c r="A13" s="15" t="s">
        <v>23</v>
      </c>
      <c r="B13" s="15" t="s">
        <v>24</v>
      </c>
      <c r="C13" s="16" t="s">
        <v>72</v>
      </c>
      <c r="D13" s="16" t="s">
        <v>73</v>
      </c>
      <c r="E13" s="17" t="s">
        <v>27</v>
      </c>
      <c r="F13" s="16" t="s">
        <v>74</v>
      </c>
      <c r="G13" s="18" t="s">
        <v>29</v>
      </c>
      <c r="H13" s="22" t="s">
        <v>75</v>
      </c>
      <c r="I13" s="42">
        <v>150</v>
      </c>
      <c r="J13" s="43">
        <v>70</v>
      </c>
      <c r="K13" s="18"/>
      <c r="L13" s="42"/>
      <c r="M13" s="42">
        <v>80</v>
      </c>
      <c r="N13" s="42"/>
      <c r="O13" s="44" t="s">
        <v>31</v>
      </c>
      <c r="P13" s="44" t="s">
        <v>32</v>
      </c>
      <c r="Q13" s="44" t="s">
        <v>33</v>
      </c>
      <c r="R13" s="44" t="s">
        <v>34</v>
      </c>
      <c r="S13" s="19" t="s">
        <v>76</v>
      </c>
      <c r="T13" s="51"/>
    </row>
    <row r="14" s="2" customFormat="1" ht="107" customHeight="1" spans="1:20">
      <c r="A14" s="15" t="s">
        <v>23</v>
      </c>
      <c r="B14" s="15" t="s">
        <v>24</v>
      </c>
      <c r="C14" s="20" t="s">
        <v>77</v>
      </c>
      <c r="D14" s="16" t="s">
        <v>78</v>
      </c>
      <c r="E14" s="17" t="s">
        <v>27</v>
      </c>
      <c r="F14" s="16" t="s">
        <v>79</v>
      </c>
      <c r="G14" s="18" t="s">
        <v>29</v>
      </c>
      <c r="H14" s="23" t="s">
        <v>80</v>
      </c>
      <c r="I14" s="42">
        <v>70</v>
      </c>
      <c r="J14" s="43">
        <v>70</v>
      </c>
      <c r="K14" s="18"/>
      <c r="L14" s="42"/>
      <c r="M14" s="42"/>
      <c r="N14" s="42"/>
      <c r="O14" s="44" t="s">
        <v>31</v>
      </c>
      <c r="P14" s="44" t="s">
        <v>32</v>
      </c>
      <c r="Q14" s="44" t="s">
        <v>33</v>
      </c>
      <c r="R14" s="44" t="s">
        <v>34</v>
      </c>
      <c r="S14" s="23" t="s">
        <v>81</v>
      </c>
      <c r="T14" s="50"/>
    </row>
    <row r="15" s="2" customFormat="1" ht="114" customHeight="1" spans="1:20">
      <c r="A15" s="15" t="s">
        <v>23</v>
      </c>
      <c r="B15" s="15" t="s">
        <v>24</v>
      </c>
      <c r="C15" s="16" t="s">
        <v>82</v>
      </c>
      <c r="D15" s="16" t="s">
        <v>83</v>
      </c>
      <c r="E15" s="17" t="s">
        <v>27</v>
      </c>
      <c r="F15" s="16" t="s">
        <v>84</v>
      </c>
      <c r="G15" s="18" t="s">
        <v>29</v>
      </c>
      <c r="H15" s="19" t="s">
        <v>85</v>
      </c>
      <c r="I15" s="42">
        <v>70</v>
      </c>
      <c r="J15" s="43">
        <v>70</v>
      </c>
      <c r="K15" s="18"/>
      <c r="L15" s="42"/>
      <c r="M15" s="42"/>
      <c r="N15" s="42"/>
      <c r="O15" s="44" t="s">
        <v>31</v>
      </c>
      <c r="P15" s="44" t="s">
        <v>32</v>
      </c>
      <c r="Q15" s="44" t="s">
        <v>33</v>
      </c>
      <c r="R15" s="44" t="s">
        <v>34</v>
      </c>
      <c r="S15" s="19" t="s">
        <v>86</v>
      </c>
      <c r="T15" s="51"/>
    </row>
    <row r="16" s="2" customFormat="1" ht="131" customHeight="1" spans="1:20">
      <c r="A16" s="15" t="s">
        <v>23</v>
      </c>
      <c r="B16" s="15" t="s">
        <v>24</v>
      </c>
      <c r="C16" s="16" t="s">
        <v>87</v>
      </c>
      <c r="D16" s="16" t="s">
        <v>88</v>
      </c>
      <c r="E16" s="17" t="s">
        <v>27</v>
      </c>
      <c r="F16" s="16" t="s">
        <v>89</v>
      </c>
      <c r="G16" s="18" t="s">
        <v>29</v>
      </c>
      <c r="H16" s="19" t="s">
        <v>90</v>
      </c>
      <c r="I16" s="42">
        <v>90</v>
      </c>
      <c r="J16" s="43">
        <v>70</v>
      </c>
      <c r="K16" s="18"/>
      <c r="L16" s="42"/>
      <c r="M16" s="42">
        <v>20</v>
      </c>
      <c r="N16" s="42"/>
      <c r="O16" s="44" t="s">
        <v>31</v>
      </c>
      <c r="P16" s="44" t="s">
        <v>91</v>
      </c>
      <c r="Q16" s="44" t="s">
        <v>92</v>
      </c>
      <c r="R16" s="44" t="s">
        <v>34</v>
      </c>
      <c r="S16" s="19" t="s">
        <v>93</v>
      </c>
      <c r="T16" s="51"/>
    </row>
    <row r="17" s="3" customFormat="1" ht="47" customHeight="1" spans="1:20">
      <c r="A17" s="24"/>
      <c r="B17" s="25" t="s">
        <v>94</v>
      </c>
      <c r="C17" s="26"/>
      <c r="D17" s="27"/>
      <c r="E17" s="28"/>
      <c r="F17" s="18"/>
      <c r="G17" s="27"/>
      <c r="H17" s="29"/>
      <c r="I17" s="42">
        <f t="shared" ref="I17:M17" si="0">SUM(I5:I16)</f>
        <v>970</v>
      </c>
      <c r="J17" s="42">
        <f t="shared" si="0"/>
        <v>840</v>
      </c>
      <c r="K17" s="42"/>
      <c r="L17" s="45"/>
      <c r="M17" s="45">
        <f t="shared" si="0"/>
        <v>130</v>
      </c>
      <c r="N17" s="45"/>
      <c r="O17" s="27"/>
      <c r="P17" s="27"/>
      <c r="Q17" s="27"/>
      <c r="R17" s="27"/>
      <c r="S17" s="27"/>
      <c r="T17" s="52"/>
    </row>
  </sheetData>
  <mergeCells count="15">
    <mergeCell ref="A1:S1"/>
    <mergeCell ref="Q2:S2"/>
    <mergeCell ref="J3:N3"/>
    <mergeCell ref="O3:R3"/>
    <mergeCell ref="B17:C1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MHDN</cp:lastModifiedBy>
  <dcterms:created xsi:type="dcterms:W3CDTF">2023-09-14T01:19:00Z</dcterms:created>
  <dcterms:modified xsi:type="dcterms:W3CDTF">2024-09-09T06:50:37Z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1DD63F85F07548F1A321888BE74A0002_11</vt:lpwstr>
  </property>
  <property fmtid="{D5CDD505-2E9C-101B-9397-08002B2CF9AE}" pid="3" name="KSOProductBuildVer">
    <vt:lpwstr>2052-10.8.0.6018</vt:lpwstr>
  </property>
</Properties>
</file>